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Abfallvermeidung\Grundlagen\Förderverträge\Berichterstattung\Kleinprojekte\"/>
    </mc:Choice>
  </mc:AlternateContent>
  <xr:revisionPtr revIDLastSave="0" documentId="13_ncr:1_{C29DD7DA-9FC4-4A78-AFFD-CC8C8444BE9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FO" sheetId="17" r:id="rId1"/>
    <sheet name="Kostenabrechnung" sheetId="9" r:id="rId2"/>
  </sheets>
  <definedNames>
    <definedName name="_xlnm.Print_Area" localSheetId="1">Kostenabrechnung!$A$1:$K$76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9" l="1"/>
  <c r="J15" i="9"/>
  <c r="J16" i="9"/>
  <c r="J17" i="9"/>
  <c r="J18" i="9"/>
  <c r="J19" i="9"/>
  <c r="J20" i="9"/>
  <c r="J21" i="9"/>
  <c r="J22" i="9"/>
  <c r="J13" i="9"/>
  <c r="M23" i="9" l="1"/>
  <c r="E67" i="9" s="1"/>
  <c r="M42" i="9"/>
  <c r="E68" i="9" s="1"/>
  <c r="M54" i="9"/>
  <c r="E69" i="9" s="1"/>
  <c r="M63" i="9"/>
  <c r="E70" i="9" s="1"/>
  <c r="E72" i="9" l="1"/>
  <c r="E75" i="9"/>
  <c r="D23" i="9"/>
  <c r="K46" i="9" l="1"/>
  <c r="K47" i="9"/>
  <c r="K48" i="9"/>
  <c r="K49" i="9"/>
  <c r="K50" i="9"/>
  <c r="K51" i="9"/>
  <c r="K52" i="9"/>
  <c r="K53" i="9"/>
  <c r="K54" i="9" l="1"/>
  <c r="C69" i="9" s="1"/>
  <c r="K34" i="9" l="1"/>
  <c r="K35" i="9"/>
  <c r="K36" i="9"/>
  <c r="K37" i="9"/>
  <c r="K38" i="9"/>
  <c r="K39" i="9"/>
  <c r="K40" i="9"/>
  <c r="K41" i="9"/>
  <c r="K33" i="9"/>
  <c r="K63" i="9"/>
  <c r="C70" i="9" s="1"/>
  <c r="K14" i="9"/>
  <c r="K15" i="9"/>
  <c r="K16" i="9"/>
  <c r="K17" i="9"/>
  <c r="K18" i="9"/>
  <c r="K19" i="9"/>
  <c r="K20" i="9"/>
  <c r="K21" i="9"/>
  <c r="K22" i="9"/>
  <c r="K13" i="9"/>
  <c r="K23" i="9" l="1"/>
  <c r="K42" i="9"/>
  <c r="C68" i="9" s="1"/>
  <c r="C67" i="9" l="1"/>
  <c r="C72" i="9" s="1"/>
  <c r="C75" i="9" l="1"/>
</calcChain>
</file>

<file path=xl/sharedStrings.xml><?xml version="1.0" encoding="utf-8"?>
<sst xmlns="http://schemas.openxmlformats.org/spreadsheetml/2006/main" count="151" uniqueCount="130">
  <si>
    <t>Projekttitel</t>
  </si>
  <si>
    <t>Projektakronym</t>
  </si>
  <si>
    <t>Projektlaufzeit</t>
  </si>
  <si>
    <t>Vorsteuerabzugsberechtigung</t>
  </si>
  <si>
    <t>Gruppe</t>
  </si>
  <si>
    <t>Stundensatz exkl. Overhead</t>
  </si>
  <si>
    <t>FacharbeiterIn, Assistenz</t>
  </si>
  <si>
    <t>Gruppenbeschreibung</t>
  </si>
  <si>
    <t>Lfd.Nr.</t>
  </si>
  <si>
    <t>A.1.1</t>
  </si>
  <si>
    <t>A.2.1</t>
  </si>
  <si>
    <t>A.1.2</t>
  </si>
  <si>
    <t>A.1.3</t>
  </si>
  <si>
    <t>A.1.4</t>
  </si>
  <si>
    <t>A.1.5</t>
  </si>
  <si>
    <t>A.1.6</t>
  </si>
  <si>
    <t>A.1.7</t>
  </si>
  <si>
    <t>A.1.8</t>
  </si>
  <si>
    <t>A.1.9</t>
  </si>
  <si>
    <t>A.1.10</t>
  </si>
  <si>
    <t>A.2.2</t>
  </si>
  <si>
    <t>A.2.3</t>
  </si>
  <si>
    <t>A.2.4</t>
  </si>
  <si>
    <t>A.2.5</t>
  </si>
  <si>
    <t>A.2.6</t>
  </si>
  <si>
    <t>Personalkosten</t>
  </si>
  <si>
    <t>A.2.7</t>
  </si>
  <si>
    <t>A.2.8</t>
  </si>
  <si>
    <t>A.2.9</t>
  </si>
  <si>
    <t>Reisekosten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</si>
  <si>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</si>
  <si>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</si>
  <si>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</si>
  <si>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</si>
  <si>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</si>
  <si>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</si>
  <si>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</si>
  <si>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</si>
  <si>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Zweck der Reise</t>
  </si>
  <si>
    <t>Reiseziel</t>
  </si>
  <si>
    <t>Immaterielle Leistungen</t>
  </si>
  <si>
    <t>Lfd. Nr.</t>
  </si>
  <si>
    <t>A.4.1</t>
  </si>
  <si>
    <t>A.4.2</t>
  </si>
  <si>
    <t>A.4.3</t>
  </si>
  <si>
    <t>A.4.4</t>
  </si>
  <si>
    <t>A.4.5</t>
  </si>
  <si>
    <t>Overhead [%]</t>
  </si>
  <si>
    <t>1. Personalkosten</t>
  </si>
  <si>
    <t>Summe</t>
  </si>
  <si>
    <t>3. Reisekosten</t>
  </si>
  <si>
    <t>4. Immaterielle Leistungen</t>
  </si>
  <si>
    <t>Beschreibung der Investition bzw. Sach- und Materialkosten</t>
  </si>
  <si>
    <t>anteilige Projekt-nutzung [%]</t>
  </si>
  <si>
    <t>* Sofern die vorhandene Anzahl an Zeilen in der Tabelle nicht ausreicht, erweitern Sie diese durch Einfügen.</t>
  </si>
  <si>
    <t>Anteilige Projektnutzung [%]:</t>
  </si>
  <si>
    <t>bzw. Ausmaß der Nutzung in % der Investition zum Zweck der Abfallvermeidung.</t>
  </si>
  <si>
    <t>der gesamten Anschaffungskosten anzuführen.</t>
  </si>
  <si>
    <t>Bei immateriellen Leistungen kann kein Overhead verrechnet werden.</t>
  </si>
  <si>
    <t>überschritten werden dürfen.</t>
  </si>
  <si>
    <t>abfallvermeidung@vks-gmbh.at</t>
  </si>
  <si>
    <t>* Achten Sie darauf, dass Formelbezüge die neuen Zeilen miteinbeziehen.</t>
  </si>
  <si>
    <r>
      <rPr>
        <b/>
        <sz val="8"/>
        <color theme="1"/>
        <rFont val="Arial"/>
        <family val="2"/>
      </rPr>
      <t xml:space="preserve">Overhead: </t>
    </r>
    <r>
      <rPr>
        <sz val="8"/>
        <color theme="1"/>
        <rFont val="Arial"/>
        <family val="2"/>
      </rPr>
      <t>Gemeinkosten können mit max. 20% der anfallenden Personal- und Reisekosten verrechnet werden.</t>
    </r>
  </si>
  <si>
    <t>Stunden im Projekt (gesamt)</t>
  </si>
  <si>
    <t>Ausmaß der Nutzung in % der Investition für die in der Projektbeschreibung enthaltenen Ziele</t>
  </si>
  <si>
    <r>
      <rPr>
        <b/>
        <sz val="8"/>
        <color theme="1"/>
        <rFont val="Arial"/>
        <family val="2"/>
      </rPr>
      <t>Stunden im Projekt (gesamt)</t>
    </r>
    <r>
      <rPr>
        <sz val="8"/>
        <color theme="1"/>
        <rFont val="Arial"/>
        <family val="2"/>
      </rPr>
      <t xml:space="preserve">: Dieses ist die Summe aller Stunden pro MitarbeiterIn und muss </t>
    </r>
    <r>
      <rPr>
        <b/>
        <sz val="8"/>
        <color theme="1"/>
        <rFont val="Arial"/>
        <family val="2"/>
      </rPr>
      <t>verpflichtend</t>
    </r>
    <r>
      <rPr>
        <sz val="8"/>
        <color theme="1"/>
        <rFont val="Arial"/>
        <family val="2"/>
      </rPr>
      <t xml:space="preserve"> eingegeben werden.</t>
    </r>
  </si>
  <si>
    <t>[optional]</t>
  </si>
  <si>
    <t>Fördernehmer</t>
  </si>
  <si>
    <t>[Firmenname]</t>
  </si>
  <si>
    <t>ja / nein</t>
  </si>
  <si>
    <t>tt.mm.jjjj - tt.mm.jjjj</t>
  </si>
  <si>
    <t>Fördervertragsnummer</t>
  </si>
  <si>
    <t xml:space="preserve"> Anschaffungskosten</t>
  </si>
  <si>
    <t>IST-Kosten</t>
  </si>
  <si>
    <t>Investitionen, Sach- und Materialkosten</t>
  </si>
  <si>
    <t>Förderungsquote laut Fördervertrag</t>
  </si>
  <si>
    <t>IST-KOSTEN</t>
  </si>
  <si>
    <t>Gesamtübersicht</t>
  </si>
  <si>
    <t>Plausibilisierung (durch VKS)</t>
  </si>
  <si>
    <t xml:space="preserve">Wie im Fördervertrag vereinbart, erfolgt eine Auszahlung der Fördermittel erst nach Plausibilisierung </t>
  </si>
  <si>
    <t>Plausibilisierung durch die VKS:</t>
  </si>
  <si>
    <t>Detaillierte Abrechnung erstellt durch</t>
  </si>
  <si>
    <t>Ich bestätige mit meiner Unterschrift die Richtigkeit und Vollständigkeit der von mir gemachten Angaben.</t>
  </si>
  <si>
    <t>Ort und Datum</t>
  </si>
  <si>
    <t>Die Übermittlung eines Scans im Rahmen der Berichtslegung ist nicht erforderlich.</t>
  </si>
  <si>
    <t>Rechtsgültige Unterschrift des Fördernehmers</t>
  </si>
  <si>
    <t xml:space="preserve">Bei einer Prüfung vor Ort muss das Original des rechtsgültig unterschriebenen Formulars vorliegen. </t>
  </si>
  <si>
    <t>[Name des Bearbeiters]</t>
  </si>
  <si>
    <t>2. Investitionen, Sach- und Materialkosten</t>
  </si>
  <si>
    <t>Stundensatz inkl. Overhead</t>
  </si>
  <si>
    <r>
      <t xml:space="preserve">Kostenabrechnung
</t>
    </r>
    <r>
      <rPr>
        <b/>
        <sz val="12"/>
        <color theme="0"/>
        <rFont val="Arial"/>
        <family val="2"/>
      </rPr>
      <t>Abfallvermeidungs-Förderung der SVS für Verpackungen</t>
    </r>
  </si>
  <si>
    <r>
      <t xml:space="preserve">1. Ausfüllen des Tabellenblattes </t>
    </r>
    <r>
      <rPr>
        <b/>
        <sz val="11"/>
        <rFont val="Arial"/>
        <family val="2"/>
      </rPr>
      <t>"Kostenabrechnung"</t>
    </r>
  </si>
  <si>
    <t>Förderungshöhe</t>
  </si>
  <si>
    <t>Kostenabrechnung</t>
  </si>
  <si>
    <t xml:space="preserve">4. Die Plausibilisierung und Prüfung der Kostenabrechnung erfolgt durch die VKS. </t>
  </si>
  <si>
    <t>&gt;</t>
  </si>
  <si>
    <t>Bitte beachten Sie den im Rahmen der Förderzusage vereinbarten Umgang mit der Umsatzsteuer!</t>
  </si>
  <si>
    <t>Befüllen Sie ausschließlich die weißen Felder!</t>
  </si>
  <si>
    <t>Bitte übermitteln Sie alle Rechnungsbelege der Kostenkategorien "Investitionen, Sach- und Materialkosten" und "Immaterielle Leistungen" als Scans oder Kopien an die VKS im Zuge der Berichtslegung. 
Bitte nummerieren Sie die Rechnungskopien entsprechend den laufenden Nummern der Kostenabrechnung</t>
  </si>
  <si>
    <t>Bitte halten Sie Rechnungsbelege bzw. Nachweise hinsichtlich der Personal- und Reisekosten bereit.</t>
  </si>
  <si>
    <t>Stichprobenartig können Rechnungskopien angefordert oder Vor-Ort-Kontrollen durchgeführt werden.</t>
  </si>
  <si>
    <t>Information zur Bearbeitung der Kostenabrechnung Ihres Projekts</t>
  </si>
  <si>
    <t>Beachten Sie folgenden Ablauf beim Ausfüllen dieses MS Excel-Templates:</t>
  </si>
  <si>
    <t>als Beilagen zum Scan des unterschriebenen Endberichts an:</t>
  </si>
  <si>
    <t>Höchstsatz 
(exkl. Overhead)</t>
  </si>
  <si>
    <t>Geschäftsführung, wiss. Leitung, Key Researcher, Leitung F&amp;E, UniversitätsprofessorInnen, höheres Management, CEO, CFO, etc.</t>
  </si>
  <si>
    <t>EntwicklerIn mit langjähriger Berufserfahrung, Senior Researcher, Senior Expert, DozentIn, Abteilungs-, Team-, Projektleitung, etc.</t>
  </si>
  <si>
    <t>Bezeichnung der immateriellen Leistungen</t>
  </si>
  <si>
    <t>EntwicklerIn, Junior Researcher, UniversitätsassistentIn, etc.</t>
  </si>
  <si>
    <t>Overhead 
[%]</t>
  </si>
  <si>
    <r>
      <t xml:space="preserve">Die Kosten von </t>
    </r>
    <r>
      <rPr>
        <b/>
        <sz val="8"/>
        <color theme="1"/>
        <rFont val="Arial"/>
        <family val="2"/>
      </rPr>
      <t>geringwertigen Wirtschaftsgütern</t>
    </r>
    <r>
      <rPr>
        <sz val="8"/>
        <color theme="1"/>
        <rFont val="Arial"/>
        <family val="2"/>
      </rPr>
      <t xml:space="preserve"> (kleiner / gleich EUR 400,00 netto) sind in Höhe </t>
    </r>
  </si>
  <si>
    <t>Name WerkvertragnehmerIn / Beauftragter</t>
  </si>
  <si>
    <t>IST-Gesamtkosten</t>
  </si>
  <si>
    <t>Beachten Sie die Hinweise und Informationen rechts neben der Kalkulationstabelle!</t>
  </si>
  <si>
    <t>2. Übermitteln Sie Ihre Kostenabrechnung als MS Excel-File sowie den Endbericht als MS Word-File</t>
  </si>
  <si>
    <t>Bitte geben Sie Ihre vertraglich vereinbarte Förderungsquote an!</t>
  </si>
  <si>
    <t>Kurzanleitung - Kostenabrechnung</t>
  </si>
  <si>
    <r>
      <rPr>
        <b/>
        <sz val="8"/>
        <color theme="1"/>
        <rFont val="Arial"/>
        <family val="2"/>
      </rPr>
      <t xml:space="preserve">Stundensatz exkl. Overhead: </t>
    </r>
    <r>
      <rPr>
        <sz val="8"/>
        <color theme="1"/>
        <rFont val="Arial"/>
        <family val="2"/>
      </rPr>
      <t>Geben Sie den realen Stundensatz je MitarbeiterIn basierend auf Bruttolohnkosten/Arbeitsstunden ein.</t>
    </r>
  </si>
  <si>
    <t>Die Jahres-Bruttolohnkosten bzw. die Arbeitskosten pro Stunde können auf der Website des BMF berechnet werden.</t>
  </si>
  <si>
    <t>Link:</t>
  </si>
  <si>
    <t>Lohnkosten-Rechner</t>
  </si>
  <si>
    <t>Stundensatz-Berechnung</t>
  </si>
  <si>
    <t>Funktion der eingesetzten Mitarbeiter (z.B. EntwicklerIn, CEO, FacharbeiterIn,...)</t>
  </si>
  <si>
    <r>
      <rPr>
        <b/>
        <sz val="8"/>
        <color theme="1"/>
        <rFont val="Arial"/>
        <family val="2"/>
      </rPr>
      <t xml:space="preserve">Gruppe: </t>
    </r>
    <r>
      <rPr>
        <sz val="8"/>
        <color theme="1"/>
        <rFont val="Arial"/>
        <family val="2"/>
      </rPr>
      <t xml:space="preserve">Geben Sie die entsprechende Zahl (1-4) der Verwendungsgruppe je Mitarbeiterfunktion an. </t>
    </r>
  </si>
  <si>
    <t xml:space="preserve">Die Abschätzung des Stundensatzes erfolgt auf Basis von Brutto-Lohnkosten, wobei die Höchstsätze je Verwendungsgruppe nicht </t>
  </si>
  <si>
    <t>5. Bei Fragen wenden Sie sich an die VKS Verpackungskoordinierungsstelle (DI Philipp Hietler) unter der</t>
  </si>
  <si>
    <r>
      <t xml:space="preserve">Telefonnummer </t>
    </r>
    <r>
      <rPr>
        <b/>
        <sz val="11"/>
        <color theme="1"/>
        <rFont val="Arial"/>
        <family val="2"/>
      </rPr>
      <t>+43 (0)1 9969668 - 18</t>
    </r>
  </si>
  <si>
    <t>Reisekostenabrechnung</t>
  </si>
  <si>
    <t>Es müssen für die einzelnen Positionen zu den Reisekosten,</t>
  </si>
  <si>
    <t xml:space="preserve">entsprechende Reisekostenbelege übermittelt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</si>
</sst>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&quot;€&quot;\ 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0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u/>
      <sz val="12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2F628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8EA4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6" fillId="0" borderId="0" applyFont="0" applyFill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0" applyNumberFormat="0" applyAlignment="0" applyProtection="0"/>
    <xf numFmtId="0" fontId="15" fillId="23" borderId="11" applyNumberFormat="0" applyAlignment="0" applyProtection="0"/>
    <xf numFmtId="164" fontId="1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0" applyNumberFormat="0" applyAlignment="0" applyProtection="0"/>
    <xf numFmtId="0" fontId="22" fillId="0" borderId="16" applyNumberFormat="0" applyFill="0" applyAlignment="0" applyProtection="0"/>
    <xf numFmtId="0" fontId="23" fillId="24" borderId="0" applyNumberFormat="0" applyBorder="0" applyAlignment="0" applyProtection="0"/>
    <xf numFmtId="0" fontId="10" fillId="25" borderId="17" applyNumberFormat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65">
    <xf numFmtId="0" fontId="0" fillId="0" borderId="0" xfId="0"/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28" borderId="47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8" borderId="56" xfId="0" applyFont="1" applyFill="1" applyBorder="1"/>
    <xf numFmtId="0" fontId="4" fillId="26" borderId="0" xfId="0" applyFont="1" applyFill="1"/>
    <xf numFmtId="0" fontId="4" fillId="26" borderId="0" xfId="0" applyFont="1" applyFill="1" applyAlignment="1">
      <alignment wrapText="1"/>
    </xf>
    <xf numFmtId="0" fontId="5" fillId="26" borderId="0" xfId="0" applyFont="1" applyFill="1"/>
    <xf numFmtId="0" fontId="5" fillId="26" borderId="0" xfId="0" applyFont="1" applyFill="1" applyAlignment="1">
      <alignment horizontal="left"/>
    </xf>
    <xf numFmtId="0" fontId="4" fillId="3" borderId="0" xfId="0" applyFont="1" applyFill="1"/>
    <xf numFmtId="0" fontId="9" fillId="26" borderId="0" xfId="0" applyFont="1" applyFill="1"/>
    <xf numFmtId="0" fontId="32" fillId="0" borderId="0" xfId="0" applyFont="1"/>
    <xf numFmtId="0" fontId="32" fillId="26" borderId="0" xfId="0" applyFont="1" applyFill="1"/>
    <xf numFmtId="0" fontId="33" fillId="26" borderId="0" xfId="0" applyFont="1" applyFill="1"/>
    <xf numFmtId="0" fontId="34" fillId="26" borderId="0" xfId="45" applyFont="1" applyFill="1"/>
    <xf numFmtId="0" fontId="35" fillId="0" borderId="0" xfId="0" applyFont="1"/>
    <xf numFmtId="165" fontId="4" fillId="3" borderId="5" xfId="0" applyNumberFormat="1" applyFont="1" applyFill="1" applyBorder="1"/>
    <xf numFmtId="165" fontId="4" fillId="28" borderId="20" xfId="0" applyNumberFormat="1" applyFont="1" applyFill="1" applyBorder="1"/>
    <xf numFmtId="165" fontId="4" fillId="28" borderId="5" xfId="0" applyNumberFormat="1" applyFont="1" applyFill="1" applyBorder="1"/>
    <xf numFmtId="165" fontId="4" fillId="3" borderId="20" xfId="0" applyNumberFormat="1" applyFont="1" applyFill="1" applyBorder="1"/>
    <xf numFmtId="165" fontId="4" fillId="3" borderId="6" xfId="0" applyNumberFormat="1" applyFont="1" applyFill="1" applyBorder="1"/>
    <xf numFmtId="165" fontId="29" fillId="27" borderId="47" xfId="0" applyNumberFormat="1" applyFont="1" applyFill="1" applyBorder="1" applyAlignment="1">
      <alignment horizontal="right"/>
    </xf>
    <xf numFmtId="165" fontId="29" fillId="27" borderId="56" xfId="0" applyNumberFormat="1" applyFont="1" applyFill="1" applyBorder="1"/>
    <xf numFmtId="0" fontId="4" fillId="0" borderId="26" xfId="0" applyFont="1" applyBorder="1" applyProtection="1">
      <protection locked="0"/>
    </xf>
    <xf numFmtId="165" fontId="4" fillId="0" borderId="26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165" fontId="4" fillId="0" borderId="5" xfId="0" applyNumberFormat="1" applyFont="1" applyBorder="1" applyProtection="1">
      <protection locked="0"/>
    </xf>
    <xf numFmtId="0" fontId="4" fillId="0" borderId="25" xfId="0" applyFont="1" applyBorder="1" applyProtection="1">
      <protection locked="0"/>
    </xf>
    <xf numFmtId="165" fontId="4" fillId="0" borderId="25" xfId="0" applyNumberFormat="1" applyFont="1" applyBorder="1" applyProtection="1">
      <protection locked="0"/>
    </xf>
    <xf numFmtId="0" fontId="4" fillId="0" borderId="20" xfId="0" applyFont="1" applyBorder="1" applyAlignment="1" applyProtection="1">
      <alignment horizontal="left"/>
      <protection locked="0"/>
    </xf>
    <xf numFmtId="9" fontId="4" fillId="0" borderId="20" xfId="0" applyNumberFormat="1" applyFont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9" fontId="4" fillId="0" borderId="5" xfId="0" applyNumberFormat="1" applyFont="1" applyBorder="1" applyProtection="1">
      <protection locked="0"/>
    </xf>
    <xf numFmtId="0" fontId="4" fillId="0" borderId="19" xfId="0" applyFont="1" applyBorder="1" applyAlignment="1" applyProtection="1">
      <alignment horizontal="left"/>
      <protection locked="0"/>
    </xf>
    <xf numFmtId="9" fontId="4" fillId="0" borderId="19" xfId="0" applyNumberFormat="1" applyFont="1" applyBorder="1" applyProtection="1"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165" fontId="4" fillId="28" borderId="26" xfId="0" applyNumberFormat="1" applyFont="1" applyFill="1" applyBorder="1"/>
    <xf numFmtId="165" fontId="4" fillId="28" borderId="25" xfId="0" applyNumberFormat="1" applyFont="1" applyFill="1" applyBorder="1"/>
    <xf numFmtId="0" fontId="28" fillId="3" borderId="0" xfId="0" applyFont="1" applyFill="1"/>
    <xf numFmtId="0" fontId="9" fillId="3" borderId="0" xfId="0" applyFont="1" applyFill="1"/>
    <xf numFmtId="0" fontId="4" fillId="29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30" fillId="3" borderId="0" xfId="45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4" fillId="26" borderId="54" xfId="0" applyFont="1" applyFill="1" applyBorder="1"/>
    <xf numFmtId="0" fontId="4" fillId="26" borderId="45" xfId="0" applyFont="1" applyFill="1" applyBorder="1"/>
    <xf numFmtId="0" fontId="4" fillId="26" borderId="39" xfId="0" applyFont="1" applyFill="1" applyBorder="1"/>
    <xf numFmtId="0" fontId="5" fillId="28" borderId="33" xfId="0" applyFont="1" applyFill="1" applyBorder="1" applyAlignment="1">
      <alignment horizontal="center" wrapText="1"/>
    </xf>
    <xf numFmtId="165" fontId="4" fillId="3" borderId="18" xfId="0" applyNumberFormat="1" applyFont="1" applyFill="1" applyBorder="1"/>
    <xf numFmtId="165" fontId="4" fillId="3" borderId="36" xfId="0" applyNumberFormat="1" applyFont="1" applyFill="1" applyBorder="1"/>
    <xf numFmtId="165" fontId="4" fillId="0" borderId="20" xfId="0" applyNumberFormat="1" applyFont="1" applyBorder="1" applyProtection="1">
      <protection locked="0"/>
    </xf>
    <xf numFmtId="0" fontId="4" fillId="26" borderId="0" xfId="0" applyFont="1" applyFill="1" applyAlignment="1">
      <alignment vertical="top" wrapText="1"/>
    </xf>
    <xf numFmtId="0" fontId="4" fillId="26" borderId="70" xfId="0" applyFont="1" applyFill="1" applyBorder="1" applyAlignment="1">
      <alignment vertical="top" wrapText="1"/>
    </xf>
    <xf numFmtId="0" fontId="4" fillId="26" borderId="70" xfId="0" applyFont="1" applyFill="1" applyBorder="1"/>
    <xf numFmtId="0" fontId="5" fillId="28" borderId="49" xfId="0" applyFont="1" applyFill="1" applyBorder="1"/>
    <xf numFmtId="165" fontId="29" fillId="27" borderId="47" xfId="0" applyNumberFormat="1" applyFont="1" applyFill="1" applyBorder="1"/>
    <xf numFmtId="165" fontId="4" fillId="28" borderId="30" xfId="0" applyNumberFormat="1" applyFont="1" applyFill="1" applyBorder="1"/>
    <xf numFmtId="165" fontId="29" fillId="27" borderId="48" xfId="0" applyNumberFormat="1" applyFont="1" applyFill="1" applyBorder="1"/>
    <xf numFmtId="165" fontId="4" fillId="30" borderId="73" xfId="0" applyNumberFormat="1" applyFont="1" applyFill="1" applyBorder="1"/>
    <xf numFmtId="165" fontId="29" fillId="2" borderId="74" xfId="0" applyNumberFormat="1" applyFont="1" applyFill="1" applyBorder="1"/>
    <xf numFmtId="165" fontId="29" fillId="27" borderId="48" xfId="0" applyNumberFormat="1" applyFont="1" applyFill="1" applyBorder="1" applyAlignment="1">
      <alignment horizontal="right"/>
    </xf>
    <xf numFmtId="165" fontId="4" fillId="28" borderId="51" xfId="0" applyNumberFormat="1" applyFont="1" applyFill="1" applyBorder="1"/>
    <xf numFmtId="165" fontId="4" fillId="28" borderId="31" xfId="0" applyNumberFormat="1" applyFont="1" applyFill="1" applyBorder="1"/>
    <xf numFmtId="165" fontId="4" fillId="28" borderId="38" xfId="0" applyNumberFormat="1" applyFont="1" applyFill="1" applyBorder="1"/>
    <xf numFmtId="165" fontId="29" fillId="27" borderId="36" xfId="0" applyNumberFormat="1" applyFont="1" applyFill="1" applyBorder="1"/>
    <xf numFmtId="165" fontId="4" fillId="0" borderId="51" xfId="0" applyNumberFormat="1" applyFont="1" applyBorder="1" applyProtection="1">
      <protection locked="0"/>
    </xf>
    <xf numFmtId="165" fontId="4" fillId="0" borderId="31" xfId="0" applyNumberFormat="1" applyFont="1" applyBorder="1" applyProtection="1">
      <protection locked="0"/>
    </xf>
    <xf numFmtId="165" fontId="4" fillId="0" borderId="38" xfId="0" applyNumberFormat="1" applyFont="1" applyBorder="1" applyProtection="1">
      <protection locked="0"/>
    </xf>
    <xf numFmtId="165" fontId="4" fillId="0" borderId="19" xfId="0" applyNumberFormat="1" applyFont="1" applyBorder="1" applyProtection="1">
      <protection locked="0"/>
    </xf>
    <xf numFmtId="165" fontId="4" fillId="26" borderId="39" xfId="0" applyNumberFormat="1" applyFont="1" applyFill="1" applyBorder="1"/>
    <xf numFmtId="0" fontId="5" fillId="26" borderId="0" xfId="0" applyFont="1" applyFill="1" applyAlignment="1">
      <alignment vertical="center" wrapText="1"/>
    </xf>
    <xf numFmtId="165" fontId="4" fillId="26" borderId="0" xfId="0" applyNumberFormat="1" applyFont="1" applyFill="1"/>
    <xf numFmtId="9" fontId="4" fillId="26" borderId="0" xfId="1" applyFont="1" applyFill="1" applyProtection="1">
      <protection locked="0"/>
    </xf>
    <xf numFmtId="9" fontId="4" fillId="26" borderId="0" xfId="0" applyNumberFormat="1" applyFont="1" applyFill="1" applyProtection="1">
      <protection locked="0"/>
    </xf>
    <xf numFmtId="165" fontId="29" fillId="26" borderId="0" xfId="0" applyNumberFormat="1" applyFont="1" applyFill="1"/>
    <xf numFmtId="0" fontId="4" fillId="26" borderId="68" xfId="0" applyFont="1" applyFill="1" applyBorder="1"/>
    <xf numFmtId="0" fontId="4" fillId="26" borderId="71" xfId="0" applyFont="1" applyFill="1" applyBorder="1"/>
    <xf numFmtId="0" fontId="32" fillId="26" borderId="0" xfId="0" applyFont="1" applyFill="1" applyAlignment="1">
      <alignment horizontal="right" vertical="center"/>
    </xf>
    <xf numFmtId="0" fontId="33" fillId="26" borderId="0" xfId="0" applyFont="1" applyFill="1" applyAlignment="1">
      <alignment horizontal="right" vertical="center"/>
    </xf>
    <xf numFmtId="0" fontId="3" fillId="26" borderId="0" xfId="0" applyFont="1" applyFill="1"/>
    <xf numFmtId="0" fontId="3" fillId="26" borderId="0" xfId="0" applyFont="1" applyFill="1" applyAlignment="1">
      <alignment horizontal="right" vertical="top"/>
    </xf>
    <xf numFmtId="0" fontId="5" fillId="28" borderId="37" xfId="0" applyFont="1" applyFill="1" applyBorder="1" applyAlignment="1">
      <alignment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0" fontId="5" fillId="28" borderId="72" xfId="0" applyFont="1" applyFill="1" applyBorder="1" applyAlignment="1">
      <alignment vertical="center" wrapText="1"/>
    </xf>
    <xf numFmtId="0" fontId="5" fillId="28" borderId="28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vertical="center" wrapText="1"/>
    </xf>
    <xf numFmtId="0" fontId="5" fillId="28" borderId="19" xfId="0" applyFont="1" applyFill="1" applyBorder="1" applyAlignment="1">
      <alignment horizontal="left" vertical="center"/>
    </xf>
    <xf numFmtId="0" fontId="5" fillId="28" borderId="19" xfId="0" applyFont="1" applyFill="1" applyBorder="1" applyAlignment="1">
      <alignment horizontal="center" vertical="center"/>
    </xf>
    <xf numFmtId="0" fontId="5" fillId="28" borderId="40" xfId="0" applyFont="1" applyFill="1" applyBorder="1" applyAlignment="1">
      <alignment horizontal="center" vertical="center"/>
    </xf>
    <xf numFmtId="9" fontId="4" fillId="0" borderId="20" xfId="1" applyFont="1" applyBorder="1" applyAlignment="1" applyProtection="1">
      <alignment horizontal="center"/>
      <protection locked="0"/>
    </xf>
    <xf numFmtId="9" fontId="4" fillId="0" borderId="5" xfId="1" applyFont="1" applyBorder="1" applyAlignment="1" applyProtection="1">
      <alignment horizontal="center"/>
      <protection locked="0"/>
    </xf>
    <xf numFmtId="9" fontId="4" fillId="0" borderId="19" xfId="1" applyFont="1" applyBorder="1" applyAlignment="1" applyProtection="1">
      <alignment horizontal="center"/>
      <protection locked="0"/>
    </xf>
    <xf numFmtId="9" fontId="4" fillId="0" borderId="53" xfId="0" applyNumberFormat="1" applyFont="1" applyBorder="1" applyAlignment="1" applyProtection="1">
      <alignment horizontal="center"/>
      <protection locked="0"/>
    </xf>
    <xf numFmtId="9" fontId="4" fillId="0" borderId="22" xfId="0" applyNumberFormat="1" applyFont="1" applyBorder="1" applyAlignment="1" applyProtection="1">
      <alignment horizontal="center"/>
      <protection locked="0"/>
    </xf>
    <xf numFmtId="9" fontId="4" fillId="0" borderId="37" xfId="0" applyNumberFormat="1" applyFont="1" applyBorder="1" applyAlignment="1" applyProtection="1">
      <alignment horizontal="center"/>
      <protection locked="0"/>
    </xf>
    <xf numFmtId="0" fontId="4" fillId="3" borderId="2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7" fillId="26" borderId="0" xfId="45" applyFont="1" applyFill="1"/>
    <xf numFmtId="0" fontId="2" fillId="26" borderId="0" xfId="0" applyFont="1" applyFill="1"/>
    <xf numFmtId="0" fontId="1" fillId="26" borderId="0" xfId="0" applyFont="1" applyFill="1"/>
    <xf numFmtId="0" fontId="5" fillId="28" borderId="25" xfId="0" applyFont="1" applyFill="1" applyBorder="1" applyAlignment="1">
      <alignment horizontal="left" wrapText="1"/>
    </xf>
    <xf numFmtId="0" fontId="1" fillId="26" borderId="0" xfId="0" quotePrefix="1" applyFont="1" applyFill="1"/>
    <xf numFmtId="0" fontId="7" fillId="27" borderId="1" xfId="0" applyFont="1" applyFill="1" applyBorder="1" applyAlignment="1">
      <alignment horizontal="left" vertical="center" wrapText="1"/>
    </xf>
    <xf numFmtId="0" fontId="7" fillId="27" borderId="2" xfId="0" applyFont="1" applyFill="1" applyBorder="1" applyAlignment="1">
      <alignment horizontal="left" vertical="center"/>
    </xf>
    <xf numFmtId="0" fontId="7" fillId="27" borderId="3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wrapText="1"/>
    </xf>
    <xf numFmtId="0" fontId="3" fillId="26" borderId="0" xfId="0" applyFont="1" applyFill="1" applyAlignment="1">
      <alignment horizontal="left" wrapText="1"/>
    </xf>
    <xf numFmtId="0" fontId="32" fillId="26" borderId="0" xfId="0" applyFont="1" applyFill="1" applyAlignment="1">
      <alignment horizontal="left" vertical="center" wrapText="1"/>
    </xf>
    <xf numFmtId="0" fontId="4" fillId="28" borderId="44" xfId="0" applyFont="1" applyFill="1" applyBorder="1" applyAlignment="1">
      <alignment horizontal="left"/>
    </xf>
    <xf numFmtId="0" fontId="5" fillId="28" borderId="38" xfId="0" applyFont="1" applyFill="1" applyBorder="1" applyAlignment="1">
      <alignment horizontal="left" vertical="center"/>
    </xf>
    <xf numFmtId="0" fontId="5" fillId="28" borderId="50" xfId="0" applyFont="1" applyFill="1" applyBorder="1" applyAlignment="1">
      <alignment horizontal="left" vertical="center"/>
    </xf>
    <xf numFmtId="0" fontId="5" fillId="28" borderId="37" xfId="0" applyFont="1" applyFill="1" applyBorder="1" applyAlignment="1">
      <alignment horizontal="left" vertical="center"/>
    </xf>
    <xf numFmtId="0" fontId="4" fillId="0" borderId="51" xfId="0" applyFont="1" applyBorder="1" applyAlignment="1" applyProtection="1">
      <alignment horizontal="left" wrapText="1"/>
      <protection locked="0"/>
    </xf>
    <xf numFmtId="0" fontId="4" fillId="0" borderId="52" xfId="0" applyFont="1" applyBorder="1" applyAlignment="1" applyProtection="1">
      <alignment horizontal="left" wrapText="1"/>
      <protection locked="0"/>
    </xf>
    <xf numFmtId="0" fontId="4" fillId="0" borderId="53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54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 wrapText="1"/>
      <protection locked="0"/>
    </xf>
    <xf numFmtId="0" fontId="4" fillId="0" borderId="38" xfId="0" applyFont="1" applyBorder="1" applyAlignment="1" applyProtection="1">
      <alignment horizontal="left" wrapText="1"/>
      <protection locked="0"/>
    </xf>
    <xf numFmtId="0" fontId="4" fillId="0" borderId="50" xfId="0" applyFont="1" applyBorder="1" applyAlignment="1" applyProtection="1">
      <alignment horizontal="left" wrapText="1"/>
      <protection locked="0"/>
    </xf>
    <xf numFmtId="0" fontId="4" fillId="0" borderId="37" xfId="0" applyFont="1" applyBorder="1" applyAlignment="1" applyProtection="1">
      <alignment horizontal="left" wrapText="1"/>
      <protection locked="0"/>
    </xf>
    <xf numFmtId="0" fontId="5" fillId="28" borderId="48" xfId="0" applyFont="1" applyFill="1" applyBorder="1" applyAlignment="1">
      <alignment horizontal="center"/>
    </xf>
    <xf numFmtId="0" fontId="5" fillId="28" borderId="55" xfId="0" applyFont="1" applyFill="1" applyBorder="1" applyAlignment="1">
      <alignment horizontal="center"/>
    </xf>
    <xf numFmtId="0" fontId="5" fillId="28" borderId="49" xfId="0" applyFont="1" applyFill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5" fillId="28" borderId="61" xfId="0" applyFont="1" applyFill="1" applyBorder="1" applyAlignment="1">
      <alignment horizontal="center" vertical="center" wrapText="1"/>
    </xf>
    <xf numFmtId="0" fontId="5" fillId="28" borderId="62" xfId="0" applyFont="1" applyFill="1" applyBorder="1" applyAlignment="1">
      <alignment horizontal="center" vertical="center" wrapText="1"/>
    </xf>
    <xf numFmtId="0" fontId="5" fillId="28" borderId="69" xfId="0" applyFont="1" applyFill="1" applyBorder="1" applyAlignment="1">
      <alignment horizontal="center" vertical="center" wrapText="1"/>
    </xf>
    <xf numFmtId="165" fontId="4" fillId="28" borderId="51" xfId="0" applyNumberFormat="1" applyFont="1" applyFill="1" applyBorder="1" applyAlignment="1">
      <alignment horizontal="center"/>
    </xf>
    <xf numFmtId="165" fontId="4" fillId="28" borderId="52" xfId="0" applyNumberFormat="1" applyFont="1" applyFill="1" applyBorder="1" applyAlignment="1">
      <alignment horizontal="center"/>
    </xf>
    <xf numFmtId="165" fontId="4" fillId="28" borderId="31" xfId="0" applyNumberFormat="1" applyFont="1" applyFill="1" applyBorder="1" applyAlignment="1">
      <alignment horizontal="center"/>
    </xf>
    <xf numFmtId="165" fontId="4" fillId="28" borderId="54" xfId="0" applyNumberFormat="1" applyFont="1" applyFill="1" applyBorder="1" applyAlignment="1">
      <alignment horizontal="center"/>
    </xf>
    <xf numFmtId="165" fontId="4" fillId="28" borderId="38" xfId="0" applyNumberFormat="1" applyFont="1" applyFill="1" applyBorder="1" applyAlignment="1">
      <alignment horizontal="center"/>
    </xf>
    <xf numFmtId="165" fontId="4" fillId="28" borderId="50" xfId="0" applyNumberFormat="1" applyFont="1" applyFill="1" applyBorder="1" applyAlignment="1">
      <alignment horizontal="center"/>
    </xf>
    <xf numFmtId="9" fontId="4" fillId="0" borderId="45" xfId="1" applyFont="1" applyBorder="1" applyAlignment="1" applyProtection="1">
      <alignment horizontal="center"/>
      <protection locked="0"/>
    </xf>
    <xf numFmtId="9" fontId="4" fillId="0" borderId="39" xfId="1" applyFont="1" applyBorder="1" applyAlignment="1" applyProtection="1">
      <alignment horizontal="center"/>
      <protection locked="0"/>
    </xf>
    <xf numFmtId="0" fontId="5" fillId="28" borderId="56" xfId="0" applyFont="1" applyFill="1" applyBorder="1" applyAlignment="1">
      <alignment horizontal="center"/>
    </xf>
    <xf numFmtId="0" fontId="0" fillId="0" borderId="22" xfId="0" applyBorder="1" applyAlignment="1" applyProtection="1">
      <alignment horizontal="left"/>
      <protection locked="0"/>
    </xf>
    <xf numFmtId="0" fontId="4" fillId="0" borderId="24" xfId="0" applyFont="1" applyBorder="1" applyAlignment="1">
      <alignment horizontal="center"/>
    </xf>
    <xf numFmtId="0" fontId="5" fillId="28" borderId="3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9" fontId="4" fillId="0" borderId="66" xfId="0" applyNumberFormat="1" applyFont="1" applyBorder="1" applyAlignment="1" applyProtection="1">
      <alignment horizontal="center"/>
      <protection locked="0"/>
    </xf>
    <xf numFmtId="9" fontId="4" fillId="0" borderId="75" xfId="0" applyNumberFormat="1" applyFont="1" applyBorder="1" applyAlignment="1" applyProtection="1">
      <alignment horizontal="center"/>
      <protection locked="0"/>
    </xf>
    <xf numFmtId="165" fontId="29" fillId="27" borderId="76" xfId="0" applyNumberFormat="1" applyFont="1" applyFill="1" applyBorder="1" applyAlignment="1">
      <alignment horizontal="center"/>
    </xf>
    <xf numFmtId="165" fontId="29" fillId="27" borderId="77" xfId="0" applyNumberFormat="1" applyFont="1" applyFill="1" applyBorder="1" applyAlignment="1">
      <alignment horizontal="center"/>
    </xf>
    <xf numFmtId="165" fontId="4" fillId="30" borderId="67" xfId="0" applyNumberFormat="1" applyFont="1" applyFill="1" applyBorder="1" applyAlignment="1">
      <alignment horizontal="center"/>
    </xf>
    <xf numFmtId="165" fontId="4" fillId="30" borderId="52" xfId="0" applyNumberFormat="1" applyFont="1" applyFill="1" applyBorder="1" applyAlignment="1">
      <alignment horizontal="center"/>
    </xf>
    <xf numFmtId="165" fontId="4" fillId="30" borderId="65" xfId="0" applyNumberFormat="1" applyFont="1" applyFill="1" applyBorder="1" applyAlignment="1">
      <alignment horizontal="center"/>
    </xf>
    <xf numFmtId="165" fontId="4" fillId="30" borderId="54" xfId="0" applyNumberFormat="1" applyFont="1" applyFill="1" applyBorder="1" applyAlignment="1">
      <alignment horizontal="center"/>
    </xf>
    <xf numFmtId="165" fontId="4" fillId="30" borderId="72" xfId="0" applyNumberFormat="1" applyFont="1" applyFill="1" applyBorder="1" applyAlignment="1">
      <alignment horizontal="center"/>
    </xf>
    <xf numFmtId="165" fontId="4" fillId="30" borderId="50" xfId="0" applyNumberFormat="1" applyFont="1" applyFill="1" applyBorder="1" applyAlignment="1">
      <alignment horizontal="center"/>
    </xf>
    <xf numFmtId="9" fontId="4" fillId="0" borderId="68" xfId="1" applyFont="1" applyBorder="1" applyAlignment="1" applyProtection="1">
      <alignment horizontal="center"/>
      <protection locked="0"/>
    </xf>
    <xf numFmtId="165" fontId="4" fillId="30" borderId="68" xfId="0" applyNumberFormat="1" applyFont="1" applyFill="1" applyBorder="1" applyAlignment="1">
      <alignment horizontal="center"/>
    </xf>
    <xf numFmtId="165" fontId="4" fillId="30" borderId="39" xfId="0" applyNumberFormat="1" applyFont="1" applyFill="1" applyBorder="1" applyAlignment="1">
      <alignment horizontal="center"/>
    </xf>
    <xf numFmtId="9" fontId="4" fillId="0" borderId="78" xfId="0" applyNumberFormat="1" applyFont="1" applyBorder="1" applyAlignment="1" applyProtection="1">
      <alignment horizontal="center"/>
      <protection locked="0"/>
    </xf>
    <xf numFmtId="165" fontId="29" fillId="2" borderId="79" xfId="0" applyNumberFormat="1" applyFont="1" applyFill="1" applyBorder="1" applyAlignment="1">
      <alignment horizontal="center"/>
    </xf>
    <xf numFmtId="165" fontId="29" fillId="2" borderId="77" xfId="0" applyNumberFormat="1" applyFont="1" applyFill="1" applyBorder="1" applyAlignment="1">
      <alignment horizontal="center"/>
    </xf>
    <xf numFmtId="165" fontId="4" fillId="0" borderId="31" xfId="0" applyNumberFormat="1" applyFont="1" applyBorder="1" applyAlignment="1" applyProtection="1">
      <alignment horizontal="center"/>
      <protection locked="0"/>
    </xf>
    <xf numFmtId="165" fontId="4" fillId="0" borderId="22" xfId="0" applyNumberFormat="1" applyFont="1" applyBorder="1" applyAlignment="1" applyProtection="1">
      <alignment horizontal="center"/>
      <protection locked="0"/>
    </xf>
    <xf numFmtId="0" fontId="5" fillId="28" borderId="38" xfId="0" applyFont="1" applyFill="1" applyBorder="1" applyAlignment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165" fontId="4" fillId="0" borderId="30" xfId="0" applyNumberFormat="1" applyFont="1" applyBorder="1" applyAlignment="1" applyProtection="1">
      <alignment horizontal="center"/>
      <protection locked="0"/>
    </xf>
    <xf numFmtId="165" fontId="4" fillId="0" borderId="29" xfId="0" applyNumberFormat="1" applyFont="1" applyBorder="1" applyAlignment="1" applyProtection="1">
      <alignment horizontal="center"/>
      <protection locked="0"/>
    </xf>
    <xf numFmtId="165" fontId="4" fillId="28" borderId="45" xfId="0" applyNumberFormat="1" applyFont="1" applyFill="1" applyBorder="1" applyAlignment="1">
      <alignment horizontal="center"/>
    </xf>
    <xf numFmtId="165" fontId="4" fillId="28" borderId="39" xfId="0" applyNumberFormat="1" applyFont="1" applyFill="1" applyBorder="1" applyAlignment="1">
      <alignment horizontal="center"/>
    </xf>
    <xf numFmtId="0" fontId="8" fillId="27" borderId="61" xfId="0" applyFont="1" applyFill="1" applyBorder="1" applyAlignment="1">
      <alignment horizontal="left" vertical="center"/>
    </xf>
    <xf numFmtId="0" fontId="8" fillId="27" borderId="63" xfId="0" applyFont="1" applyFill="1" applyBorder="1" applyAlignment="1">
      <alignment horizontal="left" vertical="center"/>
    </xf>
    <xf numFmtId="0" fontId="4" fillId="26" borderId="0" xfId="0" applyFont="1" applyFill="1" applyAlignment="1">
      <alignment horizontal="left" vertical="top" wrapText="1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5" fillId="28" borderId="48" xfId="0" applyFont="1" applyFill="1" applyBorder="1" applyAlignment="1">
      <alignment horizontal="right"/>
    </xf>
    <xf numFmtId="0" fontId="5" fillId="28" borderId="55" xfId="0" applyFont="1" applyFill="1" applyBorder="1" applyAlignment="1">
      <alignment horizontal="right"/>
    </xf>
    <xf numFmtId="0" fontId="5" fillId="28" borderId="49" xfId="0" applyFont="1" applyFill="1" applyBorder="1" applyAlignment="1">
      <alignment horizontal="right"/>
    </xf>
    <xf numFmtId="0" fontId="5" fillId="28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left"/>
      <protection locked="0"/>
    </xf>
    <xf numFmtId="0" fontId="4" fillId="28" borderId="57" xfId="0" applyFont="1" applyFill="1" applyBorder="1" applyAlignment="1">
      <alignment horizontal="left"/>
    </xf>
    <xf numFmtId="0" fontId="5" fillId="28" borderId="56" xfId="0" applyFont="1" applyFill="1" applyBorder="1" applyAlignment="1">
      <alignment horizontal="left"/>
    </xf>
    <xf numFmtId="0" fontId="4" fillId="28" borderId="26" xfId="0" applyFont="1" applyFill="1" applyBorder="1" applyAlignment="1">
      <alignment horizontal="left"/>
    </xf>
    <xf numFmtId="0" fontId="4" fillId="28" borderId="5" xfId="0" applyFont="1" applyFill="1" applyBorder="1" applyAlignment="1">
      <alignment horizontal="left"/>
    </xf>
    <xf numFmtId="0" fontId="4" fillId="28" borderId="19" xfId="0" applyFont="1" applyFill="1" applyBorder="1" applyAlignment="1">
      <alignment horizontal="left"/>
    </xf>
    <xf numFmtId="0" fontId="8" fillId="27" borderId="21" xfId="0" applyFont="1" applyFill="1" applyBorder="1" applyAlignment="1">
      <alignment horizontal="left" vertical="center"/>
    </xf>
    <xf numFmtId="0" fontId="8" fillId="27" borderId="4" xfId="0" applyFont="1" applyFill="1" applyBorder="1" applyAlignment="1">
      <alignment horizontal="left" vertical="center"/>
    </xf>
    <xf numFmtId="0" fontId="8" fillId="27" borderId="35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5" fontId="4" fillId="0" borderId="40" xfId="0" applyNumberFormat="1" applyFont="1" applyBorder="1" applyAlignment="1" applyProtection="1">
      <alignment horizontal="center"/>
      <protection locked="0"/>
    </xf>
    <xf numFmtId="165" fontId="4" fillId="0" borderId="34" xfId="0" applyNumberFormat="1" applyFont="1" applyBorder="1" applyAlignment="1" applyProtection="1">
      <alignment horizontal="center"/>
      <protection locked="0"/>
    </xf>
    <xf numFmtId="0" fontId="5" fillId="28" borderId="38" xfId="0" applyFont="1" applyFill="1" applyBorder="1" applyAlignment="1">
      <alignment horizontal="left" vertical="center" wrapText="1"/>
    </xf>
    <xf numFmtId="0" fontId="5" fillId="28" borderId="50" xfId="0" applyFont="1" applyFill="1" applyBorder="1" applyAlignment="1">
      <alignment horizontal="left" vertical="center" wrapText="1"/>
    </xf>
    <xf numFmtId="0" fontId="5" fillId="28" borderId="37" xfId="0" applyFont="1" applyFill="1" applyBorder="1" applyAlignment="1">
      <alignment horizontal="left" vertical="center" wrapText="1"/>
    </xf>
    <xf numFmtId="0" fontId="8" fillId="27" borderId="27" xfId="0" applyFont="1" applyFill="1" applyBorder="1" applyAlignment="1">
      <alignment horizontal="left" vertical="center"/>
    </xf>
    <xf numFmtId="0" fontId="0" fillId="0" borderId="53" xfId="0" applyBorder="1" applyAlignment="1" applyProtection="1">
      <alignment horizontal="left"/>
      <protection locked="0"/>
    </xf>
    <xf numFmtId="0" fontId="5" fillId="28" borderId="50" xfId="0" applyFont="1" applyFill="1" applyBorder="1" applyAlignment="1">
      <alignment horizontal="center" vertical="center"/>
    </xf>
    <xf numFmtId="0" fontId="5" fillId="28" borderId="3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49" fontId="4" fillId="26" borderId="22" xfId="0" applyNumberFormat="1" applyFont="1" applyFill="1" applyBorder="1"/>
    <xf numFmtId="49" fontId="4" fillId="26" borderId="5" xfId="0" applyNumberFormat="1" applyFont="1" applyFill="1" applyBorder="1"/>
    <xf numFmtId="49" fontId="4" fillId="26" borderId="31" xfId="0" applyNumberFormat="1" applyFont="1" applyFill="1" applyBorder="1"/>
    <xf numFmtId="0" fontId="4" fillId="26" borderId="21" xfId="0" applyFont="1" applyFill="1" applyBorder="1"/>
    <xf numFmtId="0" fontId="4" fillId="26" borderId="4" xfId="0" applyFont="1" applyFill="1" applyBorder="1"/>
    <xf numFmtId="0" fontId="4" fillId="26" borderId="35" xfId="0" applyFont="1" applyFill="1" applyBorder="1"/>
    <xf numFmtId="2" fontId="4" fillId="26" borderId="65" xfId="0" applyNumberFormat="1" applyFont="1" applyFill="1" applyBorder="1"/>
    <xf numFmtId="2" fontId="4" fillId="26" borderId="54" xfId="0" applyNumberFormat="1" applyFont="1" applyFill="1" applyBorder="1"/>
    <xf numFmtId="2" fontId="4" fillId="26" borderId="22" xfId="0" applyNumberFormat="1" applyFont="1" applyFill="1" applyBorder="1"/>
    <xf numFmtId="2" fontId="4" fillId="26" borderId="5" xfId="0" applyNumberFormat="1" applyFont="1" applyFill="1" applyBorder="1"/>
    <xf numFmtId="2" fontId="4" fillId="26" borderId="31" xfId="0" applyNumberFormat="1" applyFont="1" applyFill="1" applyBorder="1"/>
    <xf numFmtId="0" fontId="4" fillId="3" borderId="29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left" wrapText="1"/>
    </xf>
    <xf numFmtId="0" fontId="5" fillId="28" borderId="32" xfId="0" applyFont="1" applyFill="1" applyBorder="1" applyAlignment="1">
      <alignment horizontal="left" vertical="center"/>
    </xf>
    <xf numFmtId="0" fontId="5" fillId="28" borderId="28" xfId="0" applyFont="1" applyFill="1" applyBorder="1" applyAlignment="1">
      <alignment horizontal="left" vertical="center"/>
    </xf>
    <xf numFmtId="0" fontId="4" fillId="28" borderId="33" xfId="0" applyFont="1" applyFill="1" applyBorder="1" applyAlignment="1">
      <alignment horizontal="center"/>
    </xf>
    <xf numFmtId="0" fontId="4" fillId="28" borderId="18" xfId="0" applyFont="1" applyFill="1" applyBorder="1" applyAlignment="1">
      <alignment horizontal="center"/>
    </xf>
    <xf numFmtId="0" fontId="4" fillId="28" borderId="36" xfId="0" applyFont="1" applyFill="1" applyBorder="1" applyAlignment="1">
      <alignment horizontal="center"/>
    </xf>
    <xf numFmtId="0" fontId="5" fillId="28" borderId="47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left"/>
    </xf>
    <xf numFmtId="0" fontId="5" fillId="28" borderId="7" xfId="0" applyFont="1" applyFill="1" applyBorder="1" applyAlignment="1">
      <alignment horizontal="left"/>
    </xf>
    <xf numFmtId="0" fontId="5" fillId="28" borderId="22" xfId="0" applyFont="1" applyFill="1" applyBorder="1" applyAlignment="1">
      <alignment horizontal="left" vertical="center"/>
    </xf>
    <xf numFmtId="0" fontId="5" fillId="28" borderId="8" xfId="0" applyFont="1" applyFill="1" applyBorder="1" applyAlignment="1">
      <alignment horizontal="left" vertical="center"/>
    </xf>
    <xf numFmtId="0" fontId="5" fillId="28" borderId="54" xfId="0" applyFont="1" applyFill="1" applyBorder="1" applyAlignment="1">
      <alignment horizontal="left" vertical="center"/>
    </xf>
    <xf numFmtId="0" fontId="5" fillId="28" borderId="64" xfId="0" applyFont="1" applyFill="1" applyBorder="1" applyAlignment="1">
      <alignment horizontal="left" vertical="center"/>
    </xf>
    <xf numFmtId="0" fontId="5" fillId="28" borderId="22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23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5" fillId="28" borderId="54" xfId="0" applyFont="1" applyFill="1" applyBorder="1" applyAlignment="1">
      <alignment horizontal="left"/>
    </xf>
    <xf numFmtId="0" fontId="5" fillId="28" borderId="64" xfId="0" applyFont="1" applyFill="1" applyBorder="1" applyAlignment="1">
      <alignment horizontal="left"/>
    </xf>
    <xf numFmtId="0" fontId="4" fillId="26" borderId="65" xfId="0" applyFont="1" applyFill="1" applyBorder="1"/>
    <xf numFmtId="0" fontId="4" fillId="26" borderId="54" xfId="0" applyFont="1" applyFill="1" applyBorder="1"/>
    <xf numFmtId="2" fontId="4" fillId="26" borderId="60" xfId="0" applyNumberFormat="1" applyFont="1" applyFill="1" applyBorder="1" applyAlignment="1">
      <alignment horizontal="left"/>
    </xf>
    <xf numFmtId="2" fontId="4" fillId="26" borderId="58" xfId="0" applyNumberFormat="1" applyFont="1" applyFill="1" applyBorder="1" applyAlignment="1">
      <alignment horizontal="left"/>
    </xf>
    <xf numFmtId="0" fontId="5" fillId="28" borderId="58" xfId="0" applyFont="1" applyFill="1" applyBorder="1" applyAlignment="1">
      <alignment horizontal="left"/>
    </xf>
    <xf numFmtId="0" fontId="5" fillId="28" borderId="59" xfId="0" applyFont="1" applyFill="1" applyBorder="1" applyAlignment="1">
      <alignment horizontal="left"/>
    </xf>
  </cellXfs>
  <cellStyles count="4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uro" xfId="30" xr:uid="{00000000-0005-0000-0000-00001B000000}"/>
    <cellStyle name="Explanatory Text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" xfId="45" builtinId="8"/>
    <cellStyle name="Linked Cell" xfId="38" xr:uid="{00000000-0005-0000-0000-000024000000}"/>
    <cellStyle name="Neutral 2" xfId="39" xr:uid="{00000000-0005-0000-0000-000025000000}"/>
    <cellStyle name="Note" xfId="40" xr:uid="{00000000-0005-0000-0000-000026000000}"/>
    <cellStyle name="Output" xfId="41" xr:uid="{00000000-0005-0000-0000-000027000000}"/>
    <cellStyle name="Prozent" xfId="1" builtinId="5"/>
    <cellStyle name="Standard" xfId="0" builtinId="0"/>
    <cellStyle name="Standard 2" xfId="2" xr:uid="{00000000-0005-0000-0000-00002A000000}"/>
    <cellStyle name="Title" xfId="42" xr:uid="{00000000-0005-0000-0000-00002B000000}"/>
    <cellStyle name="Total" xfId="43" xr:uid="{00000000-0005-0000-0000-00002C000000}"/>
    <cellStyle name="Warning Text" xfId="44" xr:uid="{00000000-0005-0000-0000-00002D000000}"/>
  </cellStyles>
  <dxfs count="0"/>
  <tableStyles count="0" defaultTableStyle="TableStyleMedium2" defaultPivotStyle="PivotStyleLight16"/>
  <colors>
    <mruColors>
      <color rgb="FF2F6281"/>
      <color rgb="FF8EA4C9"/>
      <color rgb="FFAFBFD9"/>
      <color rgb="FFCBDEE7"/>
      <color rgb="FFCBD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1857376</xdr:colOff>
      <xdr:row>0</xdr:row>
      <xdr:rowOff>12446</xdr:rowOff>
    </xdr:from>
    <xdr:to>
      <xdr:col>2</xdr:col>
      <xdr:colOff>1861541</xdr:colOff>
      <xdr:row>0</xdr:row>
      <xdr:rowOff>189268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6" y="12446"/>
          <a:ext cx="1205510" cy="710222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0</xdr:row>
      <xdr:rowOff>38100</xdr:rowOff>
    </xdr:from>
    <xdr:to>
      <xdr:col>2</xdr:col>
      <xdr:colOff>2105025</xdr:colOff>
      <xdr:row>0</xdr:row>
      <xdr:rowOff>779433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615430C-D73E-4AD5-AE47-3A1EFBC05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38100"/>
          <a:ext cx="1609725" cy="741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fallvermeidung@vks-gmbh.a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echner.cpulohn.at/bmf.gv.at/" TargetMode="External"/><Relationship Id="rId1" Type="http://schemas.openxmlformats.org/officeDocument/2006/relationships/hyperlink" Target="https://rechner.cpulohn.at/bmf.gv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XFC31"/>
  <sheetViews>
    <sheetView zoomScaleNormal="100" zoomScaleSheetLayoutView="100" workbookViewId="0">
      <selection activeCell="B24" sqref="B24"/>
    </sheetView>
  </sheetViews>
  <sheetFormatPr baseColWidth="10" defaultColWidth="0" defaultRowHeight="15" zeroHeight="1" x14ac:dyDescent="0.25"/>
  <cols>
    <col min="1" max="1" width="4.5703125" customWidth="1"/>
    <col min="2" max="2" width="72" customWidth="1"/>
    <col min="3" max="3" width="31.7109375" customWidth="1"/>
    <col min="4" max="16383" width="11.42578125" hidden="1"/>
    <col min="16384" max="16384" width="1.28515625" hidden="1" customWidth="1"/>
  </cols>
  <sheetData>
    <row r="1" spans="1:3" ht="63.75" customHeight="1" thickBot="1" x14ac:dyDescent="0.3">
      <c r="A1" s="119" t="s">
        <v>90</v>
      </c>
      <c r="B1" s="120"/>
      <c r="C1" s="121"/>
    </row>
    <row r="2" spans="1:3" x14ac:dyDescent="0.25">
      <c r="A2" s="15"/>
      <c r="B2" s="15"/>
      <c r="C2" s="15"/>
    </row>
    <row r="3" spans="1:3" s="18" customFormat="1" ht="18.75" x14ac:dyDescent="0.3">
      <c r="A3" s="13" t="s">
        <v>101</v>
      </c>
      <c r="B3" s="13"/>
      <c r="C3" s="13"/>
    </row>
    <row r="4" spans="1:3" x14ac:dyDescent="0.25">
      <c r="A4" s="15"/>
      <c r="B4" s="15"/>
      <c r="C4" s="15"/>
    </row>
    <row r="5" spans="1:3" x14ac:dyDescent="0.25">
      <c r="A5" s="93" t="s">
        <v>102</v>
      </c>
      <c r="B5" s="15"/>
      <c r="C5" s="15"/>
    </row>
    <row r="6" spans="1:3" x14ac:dyDescent="0.25">
      <c r="A6" s="15"/>
      <c r="B6" s="15"/>
      <c r="C6" s="15"/>
    </row>
    <row r="7" spans="1:3" x14ac:dyDescent="0.25">
      <c r="A7" s="15" t="s">
        <v>91</v>
      </c>
      <c r="B7" s="15"/>
      <c r="C7" s="15"/>
    </row>
    <row r="8" spans="1:3" x14ac:dyDescent="0.25">
      <c r="A8" s="92" t="s">
        <v>95</v>
      </c>
      <c r="B8" s="16" t="s">
        <v>113</v>
      </c>
      <c r="C8" s="15"/>
    </row>
    <row r="9" spans="1:3" x14ac:dyDescent="0.25">
      <c r="A9" s="91" t="s">
        <v>95</v>
      </c>
      <c r="B9" s="122" t="s">
        <v>97</v>
      </c>
      <c r="C9" s="122"/>
    </row>
    <row r="10" spans="1:3" ht="15" customHeight="1" x14ac:dyDescent="0.25">
      <c r="A10" s="91" t="s">
        <v>95</v>
      </c>
      <c r="B10" s="123" t="s">
        <v>115</v>
      </c>
      <c r="C10" s="122"/>
    </row>
    <row r="11" spans="1:3" ht="15" customHeight="1" x14ac:dyDescent="0.25">
      <c r="A11" s="91" t="s">
        <v>95</v>
      </c>
      <c r="B11" s="122" t="s">
        <v>96</v>
      </c>
      <c r="C11" s="122"/>
    </row>
    <row r="12" spans="1:3" x14ac:dyDescent="0.25">
      <c r="A12" s="15"/>
      <c r="B12" s="15"/>
      <c r="C12" s="15"/>
    </row>
    <row r="13" spans="1:3" x14ac:dyDescent="0.25">
      <c r="A13" s="93" t="s">
        <v>114</v>
      </c>
      <c r="B13" s="15"/>
      <c r="C13" s="15"/>
    </row>
    <row r="14" spans="1:3" x14ac:dyDescent="0.25">
      <c r="A14" s="15"/>
      <c r="B14" s="93" t="s">
        <v>103</v>
      </c>
    </row>
    <row r="15" spans="1:3" ht="18" x14ac:dyDescent="0.25">
      <c r="A15" s="15"/>
      <c r="B15" s="114" t="s">
        <v>60</v>
      </c>
      <c r="C15" s="17"/>
    </row>
    <row r="16" spans="1:3" ht="18" x14ac:dyDescent="0.25">
      <c r="A16" s="15"/>
      <c r="B16" s="17"/>
      <c r="C16" s="17"/>
    </row>
    <row r="17" spans="1:3" ht="18" x14ac:dyDescent="0.25">
      <c r="A17" s="15" t="s">
        <v>94</v>
      </c>
      <c r="B17" s="17"/>
      <c r="C17" s="17"/>
    </row>
    <row r="18" spans="1:3" ht="47.25" customHeight="1" x14ac:dyDescent="0.25">
      <c r="A18" s="94" t="s">
        <v>95</v>
      </c>
      <c r="B18" s="124" t="s">
        <v>98</v>
      </c>
      <c r="C18" s="124"/>
    </row>
    <row r="19" spans="1:3" ht="18" x14ac:dyDescent="0.25">
      <c r="A19" s="91" t="s">
        <v>95</v>
      </c>
      <c r="B19" s="15" t="s">
        <v>99</v>
      </c>
      <c r="C19" s="17"/>
    </row>
    <row r="20" spans="1:3" ht="18" x14ac:dyDescent="0.25">
      <c r="A20" s="91" t="s">
        <v>95</v>
      </c>
      <c r="B20" s="15" t="s">
        <v>100</v>
      </c>
      <c r="C20" s="17"/>
    </row>
    <row r="21" spans="1:3" x14ac:dyDescent="0.25">
      <c r="A21" s="15"/>
      <c r="B21" s="15"/>
      <c r="C21" s="15"/>
    </row>
    <row r="22" spans="1:3" x14ac:dyDescent="0.25">
      <c r="A22" s="116" t="s">
        <v>125</v>
      </c>
      <c r="B22" s="115"/>
      <c r="C22" s="115"/>
    </row>
    <row r="23" spans="1:3" x14ac:dyDescent="0.25">
      <c r="A23" s="115"/>
      <c r="B23" s="118" t="s">
        <v>126</v>
      </c>
      <c r="C23" s="115"/>
    </row>
    <row r="24" spans="1:3" x14ac:dyDescent="0.25">
      <c r="A24" s="15"/>
      <c r="B24" s="15"/>
      <c r="C24" s="15"/>
    </row>
    <row r="25" spans="1:3" x14ac:dyDescent="0.25">
      <c r="A25" s="15"/>
      <c r="C25" s="15"/>
    </row>
    <row r="26" spans="1:3" hidden="1" x14ac:dyDescent="0.25">
      <c r="A26" s="14"/>
      <c r="B26" s="14"/>
      <c r="C26" s="14"/>
    </row>
    <row r="27" spans="1:3" hidden="1" x14ac:dyDescent="0.25">
      <c r="A27" s="14"/>
      <c r="B27" s="14"/>
      <c r="C27" s="14"/>
    </row>
    <row r="28" spans="1:3" hidden="1" x14ac:dyDescent="0.25">
      <c r="A28" s="14"/>
      <c r="B28" s="14"/>
      <c r="C28" s="14"/>
    </row>
    <row r="29" spans="1:3" hidden="1" x14ac:dyDescent="0.25">
      <c r="A29" s="14"/>
      <c r="B29" s="14"/>
      <c r="C29" s="14"/>
    </row>
    <row r="30" spans="1:3" hidden="1" x14ac:dyDescent="0.25">
      <c r="A30" s="14"/>
      <c r="B30" s="14"/>
      <c r="C30" s="14"/>
    </row>
    <row r="31" spans="1:3" hidden="1" x14ac:dyDescent="0.25">
      <c r="A31" s="14"/>
      <c r="B31" s="14"/>
      <c r="C31" s="14"/>
    </row>
  </sheetData>
  <sheetProtection algorithmName="SHA-512" hashValue="MN9isIz4bk5r0pldOxnPy6PUzZOpQhK983NBvO6rj1RnjIjD75qLOAbWOEVYBfDKqvBiFOi7/hoNDw83tyGn0g==" saltValue="I8h2rWwBwyNlg8zNIS6reA==" spinCount="100000" sheet="1" objects="1" scenarios="1"/>
  <mergeCells count="5">
    <mergeCell ref="A1:C1"/>
    <mergeCell ref="B9:C9"/>
    <mergeCell ref="B10:C10"/>
    <mergeCell ref="B11:C11"/>
    <mergeCell ref="B18:C18"/>
  </mergeCells>
  <hyperlinks>
    <hyperlink ref="B15" r:id="rId1" xr:uid="{00000000-0004-0000-0000-000000000000}"/>
  </hyperlinks>
  <pageMargins left="0.7" right="0.7" top="0.78740157499999996" bottom="0.78740157499999996" header="0.3" footer="0.3"/>
  <pageSetup paperSize="9" scale="8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tabColor theme="6"/>
    <pageSetUpPr fitToPage="1"/>
  </sheetPr>
  <dimension ref="A1:AC80"/>
  <sheetViews>
    <sheetView tabSelected="1" topLeftCell="A19" zoomScaleNormal="100" zoomScaleSheetLayoutView="100" workbookViewId="0">
      <selection activeCell="J40" sqref="J40"/>
    </sheetView>
  </sheetViews>
  <sheetFormatPr baseColWidth="10" defaultColWidth="0" defaultRowHeight="11.25" zeroHeight="1" x14ac:dyDescent="0.2"/>
  <cols>
    <col min="1" max="1" width="7" style="1" customWidth="1"/>
    <col min="2" max="2" width="28.7109375" style="1" customWidth="1"/>
    <col min="3" max="3" width="12.85546875" style="1" customWidth="1"/>
    <col min="4" max="4" width="2.85546875" style="1" customWidth="1"/>
    <col min="5" max="5" width="3.28515625" style="1" customWidth="1"/>
    <col min="6" max="6" width="2.85546875" style="1" customWidth="1"/>
    <col min="7" max="7" width="10" style="1" customWidth="1"/>
    <col min="8" max="8" width="14.7109375" style="1" customWidth="1"/>
    <col min="9" max="9" width="11.42578125" style="1" customWidth="1"/>
    <col min="10" max="10" width="13" style="1" customWidth="1"/>
    <col min="11" max="11" width="20.28515625" style="1" customWidth="1"/>
    <col min="12" max="12" width="4.5703125" style="1" customWidth="1"/>
    <col min="13" max="13" width="15.42578125" style="1" customWidth="1"/>
    <col min="14" max="14" width="2.140625" style="8" customWidth="1"/>
    <col min="15" max="23" width="11.42578125" style="12" customWidth="1"/>
    <col min="24" max="25" width="11.42578125" style="1" hidden="1" customWidth="1"/>
    <col min="26" max="26" width="4.140625" style="1" hidden="1" customWidth="1"/>
    <col min="27" max="28" width="11.42578125" style="1" hidden="1" customWidth="1"/>
    <col min="29" max="29" width="4.140625" style="1" hidden="1" customWidth="1"/>
    <col min="30" max="16384" width="11.42578125" style="1" hidden="1"/>
  </cols>
  <sheetData>
    <row r="1" spans="1:23" s="2" customFormat="1" ht="19.5" thickTop="1" thickBot="1" x14ac:dyDescent="0.3">
      <c r="A1" s="225" t="s">
        <v>93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13"/>
      <c r="O1" s="49" t="s">
        <v>116</v>
      </c>
      <c r="P1" s="50"/>
      <c r="Q1" s="50"/>
      <c r="R1" s="50"/>
      <c r="S1" s="50"/>
      <c r="T1" s="50"/>
      <c r="U1" s="50"/>
      <c r="V1" s="50"/>
      <c r="W1" s="50"/>
    </row>
    <row r="2" spans="1:23" ht="6.75" customHeight="1" thickTop="1" thickBo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23" ht="12" customHeight="1" x14ac:dyDescent="0.2">
      <c r="A3" s="245" t="s">
        <v>0</v>
      </c>
      <c r="B3" s="246"/>
      <c r="C3" s="229"/>
      <c r="D3" s="230"/>
      <c r="E3" s="230"/>
      <c r="F3" s="230"/>
      <c r="G3" s="230"/>
      <c r="H3" s="230"/>
      <c r="I3" s="230"/>
      <c r="J3" s="230"/>
      <c r="K3" s="230"/>
      <c r="L3" s="231"/>
      <c r="M3" s="231"/>
      <c r="O3" s="51" t="s">
        <v>54</v>
      </c>
      <c r="P3" s="51"/>
      <c r="Q3" s="51"/>
      <c r="R3" s="51"/>
      <c r="S3" s="51"/>
      <c r="T3" s="51"/>
      <c r="U3" s="51"/>
      <c r="V3" s="51"/>
      <c r="W3" s="51"/>
    </row>
    <row r="4" spans="1:23" ht="12" customHeight="1" x14ac:dyDescent="0.2">
      <c r="A4" s="257" t="s">
        <v>1</v>
      </c>
      <c r="B4" s="258"/>
      <c r="C4" s="259" t="s">
        <v>66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O4" s="51" t="s">
        <v>61</v>
      </c>
      <c r="P4" s="51"/>
      <c r="Q4" s="51"/>
      <c r="R4" s="51"/>
      <c r="S4" s="51"/>
      <c r="T4" s="51"/>
      <c r="U4" s="51"/>
      <c r="V4" s="51"/>
      <c r="W4" s="51"/>
    </row>
    <row r="5" spans="1:23" ht="12" customHeight="1" x14ac:dyDescent="0.2">
      <c r="A5" s="257" t="s">
        <v>71</v>
      </c>
      <c r="B5" s="2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23" ht="12" customHeight="1" x14ac:dyDescent="0.2">
      <c r="A6" s="247" t="s">
        <v>67</v>
      </c>
      <c r="B6" s="248"/>
      <c r="C6" s="226" t="s">
        <v>68</v>
      </c>
      <c r="D6" s="227"/>
      <c r="E6" s="227"/>
      <c r="F6" s="227"/>
      <c r="G6" s="227"/>
      <c r="H6" s="227"/>
      <c r="I6" s="227"/>
      <c r="J6" s="227"/>
      <c r="K6" s="227"/>
      <c r="L6" s="228"/>
      <c r="M6" s="228"/>
      <c r="O6" s="54"/>
    </row>
    <row r="7" spans="1:23" ht="12" customHeight="1" x14ac:dyDescent="0.2">
      <c r="A7" s="249" t="s">
        <v>2</v>
      </c>
      <c r="B7" s="250"/>
      <c r="C7" s="232" t="s">
        <v>70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</row>
    <row r="8" spans="1:23" ht="12" customHeight="1" x14ac:dyDescent="0.2">
      <c r="A8" s="251" t="s">
        <v>3</v>
      </c>
      <c r="B8" s="252"/>
      <c r="C8" s="234" t="s">
        <v>69</v>
      </c>
      <c r="D8" s="235"/>
      <c r="E8" s="235"/>
      <c r="F8" s="235"/>
      <c r="G8" s="235"/>
      <c r="H8" s="235"/>
      <c r="I8" s="235"/>
      <c r="J8" s="235"/>
      <c r="K8" s="235"/>
      <c r="L8" s="236"/>
      <c r="M8" s="236"/>
    </row>
    <row r="9" spans="1:23" ht="12" customHeight="1" thickBot="1" x14ac:dyDescent="0.25">
      <c r="A9" s="263" t="s">
        <v>81</v>
      </c>
      <c r="B9" s="264"/>
      <c r="C9" s="261" t="s">
        <v>87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O9" s="57"/>
    </row>
    <row r="10" spans="1:23" ht="9.75" customHeight="1" thickBot="1" x14ac:dyDescent="0.2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23" ht="16.5" customHeight="1" x14ac:dyDescent="0.2">
      <c r="A11" s="209" t="s">
        <v>48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  <c r="M11" s="211"/>
      <c r="O11" s="52"/>
    </row>
    <row r="12" spans="1:23" s="3" customFormat="1" ht="36.75" customHeight="1" x14ac:dyDescent="0.2">
      <c r="A12" s="95" t="s">
        <v>8</v>
      </c>
      <c r="B12" s="117" t="s">
        <v>122</v>
      </c>
      <c r="C12" s="96" t="s">
        <v>4</v>
      </c>
      <c r="D12" s="181" t="s">
        <v>63</v>
      </c>
      <c r="E12" s="199"/>
      <c r="F12" s="199"/>
      <c r="G12" s="182"/>
      <c r="H12" s="96" t="s">
        <v>5</v>
      </c>
      <c r="I12" s="96" t="s">
        <v>109</v>
      </c>
      <c r="J12" s="96" t="s">
        <v>89</v>
      </c>
      <c r="K12" s="96" t="s">
        <v>73</v>
      </c>
      <c r="L12" s="97"/>
      <c r="M12" s="98" t="s">
        <v>78</v>
      </c>
      <c r="N12" s="9"/>
      <c r="O12" s="12" t="s">
        <v>65</v>
      </c>
      <c r="P12" s="53"/>
      <c r="Q12" s="53"/>
      <c r="R12" s="53"/>
      <c r="S12" s="53"/>
      <c r="T12" s="53"/>
      <c r="U12" s="53"/>
      <c r="V12" s="53"/>
      <c r="W12" s="53"/>
    </row>
    <row r="13" spans="1:23" ht="12" customHeight="1" x14ac:dyDescent="0.2">
      <c r="A13" s="38" t="s">
        <v>9</v>
      </c>
      <c r="B13" s="44"/>
      <c r="C13" s="39"/>
      <c r="D13" s="200"/>
      <c r="E13" s="201"/>
      <c r="F13" s="201"/>
      <c r="G13" s="202"/>
      <c r="H13" s="64"/>
      <c r="I13" s="105">
        <v>0.2</v>
      </c>
      <c r="J13" s="20">
        <f>ROUND(H13*(1+I13),2)</f>
        <v>0</v>
      </c>
      <c r="K13" s="20">
        <f t="shared" ref="K13:K22" si="0">J13*D13</f>
        <v>0</v>
      </c>
      <c r="L13" s="70"/>
      <c r="M13" s="72">
        <v>0</v>
      </c>
    </row>
    <row r="14" spans="1:23" ht="12" customHeight="1" x14ac:dyDescent="0.2">
      <c r="A14" s="40" t="s">
        <v>11</v>
      </c>
      <c r="B14" s="45"/>
      <c r="C14" s="41"/>
      <c r="D14" s="190"/>
      <c r="E14" s="191"/>
      <c r="F14" s="191"/>
      <c r="G14" s="192"/>
      <c r="H14" s="29"/>
      <c r="I14" s="106">
        <v>0.2</v>
      </c>
      <c r="J14" s="20">
        <f t="shared" ref="J14:J22" si="1">ROUND(H14*(1+I14),2)</f>
        <v>0</v>
      </c>
      <c r="K14" s="21">
        <f t="shared" si="0"/>
        <v>0</v>
      </c>
      <c r="L14" s="70"/>
      <c r="M14" s="72">
        <v>0</v>
      </c>
      <c r="O14" s="12" t="s">
        <v>117</v>
      </c>
    </row>
    <row r="15" spans="1:23" ht="12" customHeight="1" x14ac:dyDescent="0.25">
      <c r="A15" s="40" t="s">
        <v>12</v>
      </c>
      <c r="B15" s="45"/>
      <c r="C15" s="41"/>
      <c r="D15" s="190"/>
      <c r="E15" s="191"/>
      <c r="F15" s="191"/>
      <c r="G15" s="192"/>
      <c r="H15" s="29"/>
      <c r="I15" s="106">
        <v>0.2</v>
      </c>
      <c r="J15" s="20">
        <f t="shared" si="1"/>
        <v>0</v>
      </c>
      <c r="K15" s="21">
        <f t="shared" si="0"/>
        <v>0</v>
      </c>
      <c r="L15" s="70"/>
      <c r="M15" s="72">
        <v>0</v>
      </c>
      <c r="O15" s="12" t="s">
        <v>118</v>
      </c>
      <c r="P15" s="55"/>
    </row>
    <row r="16" spans="1:23" ht="12" customHeight="1" x14ac:dyDescent="0.25">
      <c r="A16" s="40" t="s">
        <v>13</v>
      </c>
      <c r="B16" s="45"/>
      <c r="C16" s="41"/>
      <c r="D16" s="190"/>
      <c r="E16" s="191"/>
      <c r="F16" s="191"/>
      <c r="G16" s="192"/>
      <c r="H16" s="29"/>
      <c r="I16" s="106">
        <v>0.2</v>
      </c>
      <c r="J16" s="20">
        <f t="shared" si="1"/>
        <v>0</v>
      </c>
      <c r="K16" s="21">
        <f t="shared" si="0"/>
        <v>0</v>
      </c>
      <c r="L16" s="70"/>
      <c r="M16" s="72">
        <v>0</v>
      </c>
      <c r="O16" s="56" t="s">
        <v>119</v>
      </c>
      <c r="P16" s="55" t="s">
        <v>120</v>
      </c>
      <c r="R16" s="12" t="s">
        <v>119</v>
      </c>
      <c r="S16" s="55" t="s">
        <v>121</v>
      </c>
    </row>
    <row r="17" spans="1:16" ht="12" customHeight="1" x14ac:dyDescent="0.2">
      <c r="A17" s="40" t="s">
        <v>14</v>
      </c>
      <c r="B17" s="45"/>
      <c r="C17" s="41"/>
      <c r="D17" s="190"/>
      <c r="E17" s="191"/>
      <c r="F17" s="191"/>
      <c r="G17" s="192"/>
      <c r="H17" s="29"/>
      <c r="I17" s="106">
        <v>0.2</v>
      </c>
      <c r="J17" s="20">
        <f t="shared" si="1"/>
        <v>0</v>
      </c>
      <c r="K17" s="21">
        <f t="shared" si="0"/>
        <v>0</v>
      </c>
      <c r="L17" s="70"/>
      <c r="M17" s="72">
        <v>0</v>
      </c>
    </row>
    <row r="18" spans="1:16" ht="12" customHeight="1" x14ac:dyDescent="0.2">
      <c r="A18" s="40" t="s">
        <v>15</v>
      </c>
      <c r="B18" s="45"/>
      <c r="C18" s="41"/>
      <c r="D18" s="190"/>
      <c r="E18" s="191"/>
      <c r="F18" s="191"/>
      <c r="G18" s="192"/>
      <c r="H18" s="29"/>
      <c r="I18" s="106">
        <v>0.2</v>
      </c>
      <c r="J18" s="20">
        <f t="shared" si="1"/>
        <v>0</v>
      </c>
      <c r="K18" s="21">
        <f t="shared" si="0"/>
        <v>0</v>
      </c>
      <c r="L18" s="70"/>
      <c r="M18" s="72">
        <v>0</v>
      </c>
      <c r="O18" s="12" t="s">
        <v>62</v>
      </c>
    </row>
    <row r="19" spans="1:16" ht="12" customHeight="1" x14ac:dyDescent="0.2">
      <c r="A19" s="40" t="s">
        <v>16</v>
      </c>
      <c r="B19" s="45"/>
      <c r="C19" s="41"/>
      <c r="D19" s="190"/>
      <c r="E19" s="191"/>
      <c r="F19" s="191"/>
      <c r="G19" s="192"/>
      <c r="H19" s="29"/>
      <c r="I19" s="106">
        <v>0.2</v>
      </c>
      <c r="J19" s="20">
        <f t="shared" si="1"/>
        <v>0</v>
      </c>
      <c r="K19" s="21">
        <f t="shared" si="0"/>
        <v>0</v>
      </c>
      <c r="L19" s="70"/>
      <c r="M19" s="72">
        <v>0</v>
      </c>
    </row>
    <row r="20" spans="1:16" ht="12" customHeight="1" x14ac:dyDescent="0.2">
      <c r="A20" s="40" t="s">
        <v>17</v>
      </c>
      <c r="B20" s="45"/>
      <c r="C20" s="41"/>
      <c r="D20" s="190"/>
      <c r="E20" s="191"/>
      <c r="F20" s="191"/>
      <c r="G20" s="192"/>
      <c r="H20" s="29"/>
      <c r="I20" s="106">
        <v>0.2</v>
      </c>
      <c r="J20" s="20">
        <f t="shared" si="1"/>
        <v>0</v>
      </c>
      <c r="K20" s="21">
        <f t="shared" si="0"/>
        <v>0</v>
      </c>
      <c r="L20" s="70"/>
      <c r="M20" s="72">
        <v>0</v>
      </c>
      <c r="O20" s="12" t="s">
        <v>123</v>
      </c>
    </row>
    <row r="21" spans="1:16" ht="12" customHeight="1" x14ac:dyDescent="0.2">
      <c r="A21" s="40" t="s">
        <v>18</v>
      </c>
      <c r="B21" s="45"/>
      <c r="C21" s="41"/>
      <c r="D21" s="190"/>
      <c r="E21" s="191"/>
      <c r="F21" s="191"/>
      <c r="G21" s="192"/>
      <c r="H21" s="29"/>
      <c r="I21" s="106">
        <v>0.2</v>
      </c>
      <c r="J21" s="20">
        <f t="shared" si="1"/>
        <v>0</v>
      </c>
      <c r="K21" s="21">
        <f t="shared" si="0"/>
        <v>0</v>
      </c>
      <c r="L21" s="70"/>
      <c r="M21" s="72">
        <v>0</v>
      </c>
      <c r="O21" s="12" t="s">
        <v>124</v>
      </c>
    </row>
    <row r="22" spans="1:16" ht="12" customHeight="1" x14ac:dyDescent="0.25">
      <c r="A22" s="42" t="s">
        <v>19</v>
      </c>
      <c r="B22" s="46"/>
      <c r="C22" s="43"/>
      <c r="D22" s="193"/>
      <c r="E22" s="194"/>
      <c r="F22" s="194"/>
      <c r="G22" s="195"/>
      <c r="H22" s="82"/>
      <c r="I22" s="107">
        <v>0.2</v>
      </c>
      <c r="J22" s="20">
        <f t="shared" si="1"/>
        <v>0</v>
      </c>
      <c r="K22" s="21">
        <f t="shared" si="0"/>
        <v>0</v>
      </c>
      <c r="L22" s="70"/>
      <c r="M22" s="72">
        <v>0</v>
      </c>
      <c r="O22" s="12" t="s">
        <v>59</v>
      </c>
      <c r="P22" s="55"/>
    </row>
    <row r="23" spans="1:16" ht="14.1" customHeight="1" thickBot="1" x14ac:dyDescent="0.3">
      <c r="A23" s="68" t="s">
        <v>49</v>
      </c>
      <c r="B23" s="244"/>
      <c r="C23" s="244"/>
      <c r="D23" s="196">
        <f>SUM(D13:G22)</f>
        <v>0</v>
      </c>
      <c r="E23" s="197"/>
      <c r="F23" s="197"/>
      <c r="G23" s="198"/>
      <c r="H23" s="244"/>
      <c r="I23" s="244"/>
      <c r="J23" s="244"/>
      <c r="K23" s="69">
        <f>SUM(K13:K22)</f>
        <v>0</v>
      </c>
      <c r="L23" s="71"/>
      <c r="M23" s="73">
        <f>SUM(M13:M22)</f>
        <v>0</v>
      </c>
      <c r="O23" s="56"/>
      <c r="P23" s="55"/>
    </row>
    <row r="24" spans="1:16" ht="7.5" customHeight="1" thickBot="1" x14ac:dyDescent="0.25">
      <c r="A24" s="213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5"/>
      <c r="M24" s="215"/>
    </row>
    <row r="25" spans="1:16" ht="24.75" customHeight="1" thickTop="1" x14ac:dyDescent="0.2">
      <c r="A25" s="239" t="s">
        <v>7</v>
      </c>
      <c r="B25" s="240"/>
      <c r="C25" s="240"/>
      <c r="D25" s="240"/>
      <c r="E25" s="240"/>
      <c r="F25" s="240"/>
      <c r="G25" s="240"/>
      <c r="H25" s="240"/>
      <c r="I25" s="240"/>
      <c r="J25" s="99" t="s">
        <v>4</v>
      </c>
      <c r="K25" s="100" t="s">
        <v>104</v>
      </c>
      <c r="L25" s="61"/>
      <c r="M25" s="241"/>
    </row>
    <row r="26" spans="1:16" ht="12" customHeight="1" x14ac:dyDescent="0.2">
      <c r="A26" s="237" t="s">
        <v>105</v>
      </c>
      <c r="B26" s="238"/>
      <c r="C26" s="238"/>
      <c r="D26" s="238"/>
      <c r="E26" s="238"/>
      <c r="F26" s="238"/>
      <c r="G26" s="238"/>
      <c r="H26" s="238"/>
      <c r="I26" s="238"/>
      <c r="J26" s="111">
        <v>1</v>
      </c>
      <c r="K26" s="22">
        <v>70</v>
      </c>
      <c r="L26" s="62"/>
      <c r="M26" s="242"/>
    </row>
    <row r="27" spans="1:16" ht="12" customHeight="1" x14ac:dyDescent="0.2">
      <c r="A27" s="253" t="s">
        <v>106</v>
      </c>
      <c r="B27" s="254"/>
      <c r="C27" s="254"/>
      <c r="D27" s="254"/>
      <c r="E27" s="254"/>
      <c r="F27" s="254"/>
      <c r="G27" s="254"/>
      <c r="H27" s="254"/>
      <c r="I27" s="254"/>
      <c r="J27" s="112">
        <v>2</v>
      </c>
      <c r="K27" s="19">
        <v>55</v>
      </c>
      <c r="L27" s="62"/>
      <c r="M27" s="242"/>
    </row>
    <row r="28" spans="1:16" ht="12" customHeight="1" x14ac:dyDescent="0.2">
      <c r="A28" s="253" t="s">
        <v>108</v>
      </c>
      <c r="B28" s="254"/>
      <c r="C28" s="254"/>
      <c r="D28" s="254"/>
      <c r="E28" s="254"/>
      <c r="F28" s="254"/>
      <c r="G28" s="254"/>
      <c r="H28" s="254"/>
      <c r="I28" s="254"/>
      <c r="J28" s="112">
        <v>3</v>
      </c>
      <c r="K28" s="19">
        <v>40</v>
      </c>
      <c r="L28" s="62"/>
      <c r="M28" s="242"/>
    </row>
    <row r="29" spans="1:16" ht="12" customHeight="1" thickBot="1" x14ac:dyDescent="0.25">
      <c r="A29" s="255" t="s">
        <v>6</v>
      </c>
      <c r="B29" s="256"/>
      <c r="C29" s="256"/>
      <c r="D29" s="256"/>
      <c r="E29" s="256"/>
      <c r="F29" s="256"/>
      <c r="G29" s="256"/>
      <c r="H29" s="256"/>
      <c r="I29" s="256"/>
      <c r="J29" s="113">
        <v>4</v>
      </c>
      <c r="K29" s="23">
        <v>25</v>
      </c>
      <c r="L29" s="63"/>
      <c r="M29" s="243"/>
    </row>
    <row r="30" spans="1:16" ht="9.75" customHeight="1" thickBot="1" x14ac:dyDescent="0.2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</row>
    <row r="31" spans="1:16" ht="16.5" customHeight="1" x14ac:dyDescent="0.2">
      <c r="A31" s="210" t="s">
        <v>88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O31" s="54"/>
    </row>
    <row r="32" spans="1:16" ht="34.5" customHeight="1" x14ac:dyDescent="0.2">
      <c r="A32" s="101" t="s">
        <v>8</v>
      </c>
      <c r="B32" s="218" t="s">
        <v>52</v>
      </c>
      <c r="C32" s="219"/>
      <c r="D32" s="219"/>
      <c r="E32" s="219"/>
      <c r="F32" s="219"/>
      <c r="G32" s="220"/>
      <c r="H32" s="181" t="s">
        <v>72</v>
      </c>
      <c r="I32" s="182"/>
      <c r="J32" s="96" t="s">
        <v>53</v>
      </c>
      <c r="K32" s="96" t="s">
        <v>73</v>
      </c>
      <c r="L32" s="97"/>
      <c r="M32" s="98" t="s">
        <v>78</v>
      </c>
    </row>
    <row r="33" spans="1:23" ht="12" customHeight="1" x14ac:dyDescent="0.2">
      <c r="A33" s="32" t="s">
        <v>10</v>
      </c>
      <c r="B33" s="129"/>
      <c r="C33" s="130"/>
      <c r="D33" s="130"/>
      <c r="E33" s="130"/>
      <c r="F33" s="130"/>
      <c r="G33" s="131"/>
      <c r="H33" s="183"/>
      <c r="I33" s="184"/>
      <c r="J33" s="33"/>
      <c r="K33" s="20">
        <f t="shared" ref="K33:K41" si="2">H33*J33</f>
        <v>0</v>
      </c>
      <c r="L33" s="70"/>
      <c r="M33" s="72">
        <v>0</v>
      </c>
      <c r="O33" s="54" t="s">
        <v>55</v>
      </c>
    </row>
    <row r="34" spans="1:23" ht="12" customHeight="1" x14ac:dyDescent="0.2">
      <c r="A34" s="34" t="s">
        <v>20</v>
      </c>
      <c r="B34" s="132"/>
      <c r="C34" s="133"/>
      <c r="D34" s="133"/>
      <c r="E34" s="133"/>
      <c r="F34" s="133"/>
      <c r="G34" s="134"/>
      <c r="H34" s="179"/>
      <c r="I34" s="180"/>
      <c r="J34" s="35"/>
      <c r="K34" s="20">
        <f t="shared" si="2"/>
        <v>0</v>
      </c>
      <c r="L34" s="70"/>
      <c r="M34" s="72">
        <v>0</v>
      </c>
      <c r="O34" s="12" t="s">
        <v>64</v>
      </c>
    </row>
    <row r="35" spans="1:23" ht="12" customHeight="1" x14ac:dyDescent="0.2">
      <c r="A35" s="34" t="s">
        <v>21</v>
      </c>
      <c r="B35" s="132"/>
      <c r="C35" s="133"/>
      <c r="D35" s="133"/>
      <c r="E35" s="133"/>
      <c r="F35" s="133"/>
      <c r="G35" s="134"/>
      <c r="H35" s="179"/>
      <c r="I35" s="180"/>
      <c r="J35" s="35"/>
      <c r="K35" s="20">
        <f t="shared" si="2"/>
        <v>0</v>
      </c>
      <c r="L35" s="70"/>
      <c r="M35" s="72">
        <v>0</v>
      </c>
      <c r="O35" s="12" t="s">
        <v>56</v>
      </c>
    </row>
    <row r="36" spans="1:23" ht="12" customHeight="1" x14ac:dyDescent="0.2">
      <c r="A36" s="34" t="s">
        <v>22</v>
      </c>
      <c r="B36" s="132"/>
      <c r="C36" s="133"/>
      <c r="D36" s="133"/>
      <c r="E36" s="133"/>
      <c r="F36" s="133"/>
      <c r="G36" s="134"/>
      <c r="H36" s="179"/>
      <c r="I36" s="180"/>
      <c r="J36" s="35"/>
      <c r="K36" s="20">
        <f t="shared" si="2"/>
        <v>0</v>
      </c>
      <c r="L36" s="70"/>
      <c r="M36" s="72">
        <v>0</v>
      </c>
    </row>
    <row r="37" spans="1:23" ht="12" customHeight="1" x14ac:dyDescent="0.2">
      <c r="A37" s="34" t="s">
        <v>23</v>
      </c>
      <c r="B37" s="132"/>
      <c r="C37" s="133"/>
      <c r="D37" s="133"/>
      <c r="E37" s="133"/>
      <c r="F37" s="133"/>
      <c r="G37" s="134"/>
      <c r="H37" s="179"/>
      <c r="I37" s="180"/>
      <c r="J37" s="35"/>
      <c r="K37" s="20">
        <f t="shared" si="2"/>
        <v>0</v>
      </c>
      <c r="L37" s="70"/>
      <c r="M37" s="72">
        <v>0</v>
      </c>
    </row>
    <row r="38" spans="1:23" ht="12" customHeight="1" x14ac:dyDescent="0.2">
      <c r="A38" s="34" t="s">
        <v>24</v>
      </c>
      <c r="B38" s="132"/>
      <c r="C38" s="133"/>
      <c r="D38" s="133"/>
      <c r="E38" s="133"/>
      <c r="F38" s="133"/>
      <c r="G38" s="134"/>
      <c r="H38" s="179"/>
      <c r="I38" s="180"/>
      <c r="J38" s="35"/>
      <c r="K38" s="20">
        <f t="shared" si="2"/>
        <v>0</v>
      </c>
      <c r="L38" s="70"/>
      <c r="M38" s="72">
        <v>0</v>
      </c>
      <c r="O38" s="12" t="s">
        <v>110</v>
      </c>
    </row>
    <row r="39" spans="1:23" ht="12" customHeight="1" x14ac:dyDescent="0.2">
      <c r="A39" s="34" t="s">
        <v>26</v>
      </c>
      <c r="B39" s="132"/>
      <c r="C39" s="133"/>
      <c r="D39" s="133"/>
      <c r="E39" s="133"/>
      <c r="F39" s="133"/>
      <c r="G39" s="134"/>
      <c r="H39" s="179"/>
      <c r="I39" s="180"/>
      <c r="J39" s="35"/>
      <c r="K39" s="20">
        <f t="shared" si="2"/>
        <v>0</v>
      </c>
      <c r="L39" s="70"/>
      <c r="M39" s="72">
        <v>0</v>
      </c>
      <c r="O39" s="12" t="s">
        <v>57</v>
      </c>
    </row>
    <row r="40" spans="1:23" ht="12" customHeight="1" x14ac:dyDescent="0.2">
      <c r="A40" s="34" t="s">
        <v>27</v>
      </c>
      <c r="B40" s="132"/>
      <c r="C40" s="133"/>
      <c r="D40" s="133"/>
      <c r="E40" s="133"/>
      <c r="F40" s="133"/>
      <c r="G40" s="134"/>
      <c r="H40" s="179"/>
      <c r="I40" s="180"/>
      <c r="J40" s="35"/>
      <c r="K40" s="20">
        <f t="shared" si="2"/>
        <v>0</v>
      </c>
      <c r="L40" s="70"/>
      <c r="M40" s="72">
        <v>0</v>
      </c>
    </row>
    <row r="41" spans="1:23" ht="12" customHeight="1" x14ac:dyDescent="0.2">
      <c r="A41" s="36" t="s">
        <v>28</v>
      </c>
      <c r="B41" s="135"/>
      <c r="C41" s="136"/>
      <c r="D41" s="136"/>
      <c r="E41" s="136"/>
      <c r="F41" s="136"/>
      <c r="G41" s="137"/>
      <c r="H41" s="216"/>
      <c r="I41" s="217"/>
      <c r="J41" s="37"/>
      <c r="K41" s="20">
        <f t="shared" si="2"/>
        <v>0</v>
      </c>
      <c r="L41" s="70"/>
      <c r="M41" s="72">
        <v>0</v>
      </c>
    </row>
    <row r="42" spans="1:23" s="6" customFormat="1" ht="14.1" customHeight="1" thickBot="1" x14ac:dyDescent="0.25">
      <c r="A42" s="5" t="s">
        <v>49</v>
      </c>
      <c r="B42" s="138"/>
      <c r="C42" s="139"/>
      <c r="D42" s="139"/>
      <c r="E42" s="139"/>
      <c r="F42" s="139"/>
      <c r="G42" s="139"/>
      <c r="H42" s="139"/>
      <c r="I42" s="139"/>
      <c r="J42" s="140"/>
      <c r="K42" s="24">
        <f>SUM(K33:K41)</f>
        <v>0</v>
      </c>
      <c r="L42" s="74"/>
      <c r="M42" s="73">
        <f>SUM(M33:M41)</f>
        <v>0</v>
      </c>
      <c r="N42" s="11"/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9.9499999999999993" customHeight="1" thickBot="1" x14ac:dyDescent="0.2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</row>
    <row r="44" spans="1:23" ht="16.5" customHeight="1" x14ac:dyDescent="0.2">
      <c r="A44" s="210" t="s">
        <v>50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</row>
    <row r="45" spans="1:23" s="4" customFormat="1" ht="38.25" customHeight="1" x14ac:dyDescent="0.2">
      <c r="A45" s="102" t="s">
        <v>8</v>
      </c>
      <c r="B45" s="126" t="s">
        <v>38</v>
      </c>
      <c r="C45" s="127"/>
      <c r="D45" s="127"/>
      <c r="E45" s="127"/>
      <c r="F45" s="128"/>
      <c r="G45" s="161" t="s">
        <v>39</v>
      </c>
      <c r="H45" s="162"/>
      <c r="I45" s="96" t="s">
        <v>29</v>
      </c>
      <c r="J45" s="96" t="s">
        <v>47</v>
      </c>
      <c r="K45" s="103" t="s">
        <v>73</v>
      </c>
      <c r="L45" s="104"/>
      <c r="M45" s="98" t="s">
        <v>78</v>
      </c>
      <c r="N45" s="10"/>
      <c r="O45" s="54"/>
      <c r="P45" s="54"/>
      <c r="Q45" s="54"/>
      <c r="R45" s="54"/>
      <c r="S45" s="54"/>
      <c r="T45" s="54"/>
      <c r="U45" s="54"/>
      <c r="V45" s="54"/>
      <c r="W45" s="54"/>
    </row>
    <row r="46" spans="1:23" ht="12" customHeight="1" x14ac:dyDescent="0.25">
      <c r="A46" s="26" t="s">
        <v>30</v>
      </c>
      <c r="B46" s="145"/>
      <c r="C46" s="146"/>
      <c r="D46" s="146"/>
      <c r="E46" s="146"/>
      <c r="F46" s="222"/>
      <c r="G46" s="145"/>
      <c r="H46" s="146"/>
      <c r="I46" s="27">
        <v>0</v>
      </c>
      <c r="J46" s="108">
        <v>0.2</v>
      </c>
      <c r="K46" s="47">
        <f>I46*(1+J46)</f>
        <v>0</v>
      </c>
      <c r="L46" s="75"/>
      <c r="M46" s="72">
        <v>0</v>
      </c>
      <c r="O46" s="54" t="s">
        <v>127</v>
      </c>
    </row>
    <row r="47" spans="1:23" ht="12" customHeight="1" x14ac:dyDescent="0.25">
      <c r="A47" s="28" t="s">
        <v>31</v>
      </c>
      <c r="B47" s="141"/>
      <c r="C47" s="142"/>
      <c r="D47" s="142"/>
      <c r="E47" s="142"/>
      <c r="F47" s="159"/>
      <c r="G47" s="141"/>
      <c r="H47" s="142"/>
      <c r="I47" s="29">
        <v>0</v>
      </c>
      <c r="J47" s="109">
        <v>0.2</v>
      </c>
      <c r="K47" s="21">
        <f t="shared" ref="K47:K53" si="3">I47*(1+J47)</f>
        <v>0</v>
      </c>
      <c r="L47" s="76"/>
      <c r="M47" s="72">
        <v>0</v>
      </c>
    </row>
    <row r="48" spans="1:23" ht="12" customHeight="1" x14ac:dyDescent="0.25">
      <c r="A48" s="28" t="s">
        <v>32</v>
      </c>
      <c r="B48" s="141"/>
      <c r="C48" s="142"/>
      <c r="D48" s="142"/>
      <c r="E48" s="142"/>
      <c r="F48" s="159"/>
      <c r="G48" s="141"/>
      <c r="H48" s="142"/>
      <c r="I48" s="29">
        <v>0</v>
      </c>
      <c r="J48" s="109">
        <v>0.2</v>
      </c>
      <c r="K48" s="21">
        <f t="shared" si="3"/>
        <v>0</v>
      </c>
      <c r="L48" s="76"/>
      <c r="M48" s="72">
        <v>0</v>
      </c>
      <c r="O48" s="12" t="s">
        <v>128</v>
      </c>
    </row>
    <row r="49" spans="1:23" ht="12" customHeight="1" x14ac:dyDescent="0.25">
      <c r="A49" s="28" t="s">
        <v>33</v>
      </c>
      <c r="B49" s="141"/>
      <c r="C49" s="142"/>
      <c r="D49" s="142"/>
      <c r="E49" s="142"/>
      <c r="F49" s="159"/>
      <c r="G49" s="141"/>
      <c r="H49" s="142"/>
      <c r="I49" s="29">
        <v>0</v>
      </c>
      <c r="J49" s="109">
        <v>0.2</v>
      </c>
      <c r="K49" s="21">
        <f t="shared" si="3"/>
        <v>0</v>
      </c>
      <c r="L49" s="76"/>
      <c r="M49" s="72">
        <v>0</v>
      </c>
      <c r="O49" s="12" t="s">
        <v>129</v>
      </c>
    </row>
    <row r="50" spans="1:23" ht="12" customHeight="1" x14ac:dyDescent="0.25">
      <c r="A50" s="28" t="s">
        <v>34</v>
      </c>
      <c r="B50" s="141"/>
      <c r="C50" s="142"/>
      <c r="D50" s="142"/>
      <c r="E50" s="142"/>
      <c r="F50" s="159"/>
      <c r="G50" s="141"/>
      <c r="H50" s="142"/>
      <c r="I50" s="29">
        <v>0</v>
      </c>
      <c r="J50" s="109">
        <v>0.2</v>
      </c>
      <c r="K50" s="21">
        <f t="shared" si="3"/>
        <v>0</v>
      </c>
      <c r="L50" s="76"/>
      <c r="M50" s="72">
        <v>0</v>
      </c>
    </row>
    <row r="51" spans="1:23" ht="12" customHeight="1" x14ac:dyDescent="0.25">
      <c r="A51" s="28" t="s">
        <v>35</v>
      </c>
      <c r="B51" s="141"/>
      <c r="C51" s="142"/>
      <c r="D51" s="142"/>
      <c r="E51" s="142"/>
      <c r="F51" s="159"/>
      <c r="G51" s="141"/>
      <c r="H51" s="142"/>
      <c r="I51" s="29">
        <v>0</v>
      </c>
      <c r="J51" s="109">
        <v>0.2</v>
      </c>
      <c r="K51" s="21">
        <f t="shared" si="3"/>
        <v>0</v>
      </c>
      <c r="L51" s="76"/>
      <c r="M51" s="72">
        <v>0</v>
      </c>
    </row>
    <row r="52" spans="1:23" ht="12" customHeight="1" x14ac:dyDescent="0.25">
      <c r="A52" s="28" t="s">
        <v>36</v>
      </c>
      <c r="B52" s="141"/>
      <c r="C52" s="142"/>
      <c r="D52" s="142"/>
      <c r="E52" s="142"/>
      <c r="F52" s="159"/>
      <c r="G52" s="141"/>
      <c r="H52" s="142"/>
      <c r="I52" s="29">
        <v>0</v>
      </c>
      <c r="J52" s="109">
        <v>0.2</v>
      </c>
      <c r="K52" s="21">
        <f t="shared" si="3"/>
        <v>0</v>
      </c>
      <c r="L52" s="76"/>
      <c r="M52" s="72">
        <v>0</v>
      </c>
    </row>
    <row r="53" spans="1:23" ht="12" customHeight="1" x14ac:dyDescent="0.25">
      <c r="A53" s="30" t="s">
        <v>37</v>
      </c>
      <c r="B53" s="143"/>
      <c r="C53" s="144"/>
      <c r="D53" s="144"/>
      <c r="E53" s="144"/>
      <c r="F53" s="203"/>
      <c r="G53" s="143"/>
      <c r="H53" s="144"/>
      <c r="I53" s="31">
        <v>0</v>
      </c>
      <c r="J53" s="110">
        <v>0.2</v>
      </c>
      <c r="K53" s="48">
        <f t="shared" si="3"/>
        <v>0</v>
      </c>
      <c r="L53" s="77"/>
      <c r="M53" s="72">
        <v>0</v>
      </c>
    </row>
    <row r="54" spans="1:23" s="4" customFormat="1" ht="15" customHeight="1" thickBot="1" x14ac:dyDescent="0.25">
      <c r="A54" s="7" t="s">
        <v>49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25">
        <f>SUM(K46:K53)</f>
        <v>0</v>
      </c>
      <c r="L54" s="78"/>
      <c r="M54" s="73">
        <f>SUM(M46:M53)</f>
        <v>0</v>
      </c>
      <c r="N54" s="10"/>
      <c r="O54" s="54"/>
      <c r="P54" s="54"/>
      <c r="Q54" s="54"/>
      <c r="R54" s="54"/>
      <c r="S54" s="54"/>
      <c r="T54" s="54"/>
      <c r="U54" s="54"/>
      <c r="V54" s="54"/>
      <c r="W54" s="54"/>
    </row>
    <row r="55" spans="1:23" ht="9.9499999999999993" customHeight="1" thickBot="1" x14ac:dyDescent="0.2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</row>
    <row r="56" spans="1:23" ht="16.5" customHeight="1" x14ac:dyDescent="0.2">
      <c r="A56" s="221" t="s">
        <v>51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</row>
    <row r="57" spans="1:23" ht="36.75" customHeight="1" x14ac:dyDescent="0.2">
      <c r="A57" s="102" t="s">
        <v>41</v>
      </c>
      <c r="B57" s="126" t="s">
        <v>107</v>
      </c>
      <c r="C57" s="127"/>
      <c r="D57" s="127"/>
      <c r="E57" s="127"/>
      <c r="F57" s="128"/>
      <c r="G57" s="161" t="s">
        <v>111</v>
      </c>
      <c r="H57" s="223"/>
      <c r="I57" s="223"/>
      <c r="J57" s="224"/>
      <c r="K57" s="103" t="s">
        <v>73</v>
      </c>
      <c r="L57" s="104"/>
      <c r="M57" s="98" t="s">
        <v>78</v>
      </c>
    </row>
    <row r="58" spans="1:23" ht="12" customHeight="1" x14ac:dyDescent="0.2">
      <c r="A58" s="26" t="s">
        <v>42</v>
      </c>
      <c r="B58" s="129"/>
      <c r="C58" s="130"/>
      <c r="D58" s="130"/>
      <c r="E58" s="130"/>
      <c r="F58" s="131"/>
      <c r="G58" s="129"/>
      <c r="H58" s="130"/>
      <c r="I58" s="130"/>
      <c r="J58" s="131"/>
      <c r="K58" s="27">
        <v>0</v>
      </c>
      <c r="L58" s="79"/>
      <c r="M58" s="72">
        <v>0</v>
      </c>
      <c r="O58" s="12" t="s">
        <v>58</v>
      </c>
    </row>
    <row r="59" spans="1:23" ht="12" customHeight="1" x14ac:dyDescent="0.2">
      <c r="A59" s="28" t="s">
        <v>43</v>
      </c>
      <c r="B59" s="132"/>
      <c r="C59" s="133"/>
      <c r="D59" s="133"/>
      <c r="E59" s="133"/>
      <c r="F59" s="134"/>
      <c r="G59" s="132"/>
      <c r="H59" s="133"/>
      <c r="I59" s="133"/>
      <c r="J59" s="134"/>
      <c r="K59" s="29">
        <v>0</v>
      </c>
      <c r="L59" s="80"/>
      <c r="M59" s="72">
        <v>0</v>
      </c>
    </row>
    <row r="60" spans="1:23" ht="12" customHeight="1" x14ac:dyDescent="0.2">
      <c r="A60" s="28" t="s">
        <v>44</v>
      </c>
      <c r="B60" s="132"/>
      <c r="C60" s="133"/>
      <c r="D60" s="133"/>
      <c r="E60" s="133"/>
      <c r="F60" s="134"/>
      <c r="G60" s="132"/>
      <c r="H60" s="133"/>
      <c r="I60" s="133"/>
      <c r="J60" s="134"/>
      <c r="K60" s="29">
        <v>0</v>
      </c>
      <c r="L60" s="80"/>
      <c r="M60" s="72">
        <v>0</v>
      </c>
    </row>
    <row r="61" spans="1:23" ht="12" customHeight="1" x14ac:dyDescent="0.2">
      <c r="A61" s="28" t="s">
        <v>45</v>
      </c>
      <c r="B61" s="132"/>
      <c r="C61" s="133"/>
      <c r="D61" s="133"/>
      <c r="E61" s="133"/>
      <c r="F61" s="134"/>
      <c r="G61" s="132"/>
      <c r="H61" s="133"/>
      <c r="I61" s="133"/>
      <c r="J61" s="134"/>
      <c r="K61" s="29">
        <v>0</v>
      </c>
      <c r="L61" s="80"/>
      <c r="M61" s="72">
        <v>0</v>
      </c>
    </row>
    <row r="62" spans="1:23" ht="12" customHeight="1" x14ac:dyDescent="0.2">
      <c r="A62" s="30" t="s">
        <v>46</v>
      </c>
      <c r="B62" s="135"/>
      <c r="C62" s="136"/>
      <c r="D62" s="136"/>
      <c r="E62" s="136"/>
      <c r="F62" s="137"/>
      <c r="G62" s="135"/>
      <c r="H62" s="136"/>
      <c r="I62" s="136"/>
      <c r="J62" s="137"/>
      <c r="K62" s="31">
        <v>0</v>
      </c>
      <c r="L62" s="81"/>
      <c r="M62" s="72">
        <v>0</v>
      </c>
    </row>
    <row r="63" spans="1:23" s="4" customFormat="1" ht="15" customHeight="1" thickBot="1" x14ac:dyDescent="0.25">
      <c r="A63" s="7" t="s">
        <v>49</v>
      </c>
      <c r="B63" s="158"/>
      <c r="C63" s="158"/>
      <c r="D63" s="158"/>
      <c r="E63" s="158"/>
      <c r="F63" s="158"/>
      <c r="G63" s="158"/>
      <c r="H63" s="158"/>
      <c r="I63" s="158"/>
      <c r="J63" s="158"/>
      <c r="K63" s="25">
        <f>SUM(K58:K62)</f>
        <v>0</v>
      </c>
      <c r="L63" s="78"/>
      <c r="M63" s="73">
        <f>SUM(M58:M62)</f>
        <v>0</v>
      </c>
      <c r="N63" s="10"/>
      <c r="O63" s="54"/>
      <c r="P63" s="54"/>
      <c r="Q63" s="54"/>
      <c r="R63" s="54"/>
      <c r="S63" s="54"/>
      <c r="T63" s="54"/>
      <c r="U63" s="54"/>
      <c r="V63" s="54"/>
      <c r="W63" s="54"/>
    </row>
    <row r="64" spans="1:23" ht="9.9499999999999993" customHeight="1" x14ac:dyDescent="0.2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</row>
    <row r="65" spans="1:15" ht="9.9499999999999993" customHeight="1" thickBot="1" x14ac:dyDescent="0.2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</row>
    <row r="66" spans="1:15" ht="26.25" customHeight="1" x14ac:dyDescent="0.2">
      <c r="A66" s="187" t="s">
        <v>77</v>
      </c>
      <c r="B66" s="188"/>
      <c r="C66" s="147" t="s">
        <v>76</v>
      </c>
      <c r="D66" s="148"/>
      <c r="E66" s="149" t="s">
        <v>78</v>
      </c>
      <c r="F66" s="148"/>
      <c r="G66" s="148"/>
      <c r="H66" s="84"/>
      <c r="I66" s="189" t="s">
        <v>82</v>
      </c>
      <c r="J66" s="189"/>
      <c r="K66" s="189"/>
      <c r="L66" s="189"/>
      <c r="M66" s="8"/>
      <c r="O66" s="54"/>
    </row>
    <row r="67" spans="1:15" ht="12" customHeight="1" x14ac:dyDescent="0.2">
      <c r="A67" s="206" t="s">
        <v>25</v>
      </c>
      <c r="B67" s="206"/>
      <c r="C67" s="150">
        <f>K23</f>
        <v>0</v>
      </c>
      <c r="D67" s="151"/>
      <c r="E67" s="167">
        <f>M23</f>
        <v>0</v>
      </c>
      <c r="F67" s="168"/>
      <c r="G67" s="168"/>
      <c r="H67" s="85"/>
      <c r="I67" s="189"/>
      <c r="J67" s="189"/>
      <c r="K67" s="189"/>
      <c r="L67" s="189"/>
      <c r="M67" s="8"/>
    </row>
    <row r="68" spans="1:15" ht="12" customHeight="1" x14ac:dyDescent="0.2">
      <c r="A68" s="207" t="s">
        <v>74</v>
      </c>
      <c r="B68" s="207"/>
      <c r="C68" s="152">
        <f>K42</f>
        <v>0</v>
      </c>
      <c r="D68" s="153"/>
      <c r="E68" s="169">
        <f>M42</f>
        <v>0</v>
      </c>
      <c r="F68" s="170"/>
      <c r="G68" s="170"/>
      <c r="H68" s="85"/>
      <c r="I68" s="65"/>
      <c r="J68" s="65"/>
      <c r="K68" s="65"/>
      <c r="L68" s="65"/>
      <c r="M68" s="8"/>
    </row>
    <row r="69" spans="1:15" ht="12" customHeight="1" x14ac:dyDescent="0.2">
      <c r="A69" s="207" t="s">
        <v>29</v>
      </c>
      <c r="B69" s="207"/>
      <c r="C69" s="152">
        <f>K54</f>
        <v>0</v>
      </c>
      <c r="D69" s="153"/>
      <c r="E69" s="169">
        <f>M54</f>
        <v>0</v>
      </c>
      <c r="F69" s="170"/>
      <c r="G69" s="170"/>
      <c r="H69" s="85"/>
      <c r="I69" s="66" t="s">
        <v>83</v>
      </c>
      <c r="J69" s="66"/>
      <c r="K69" s="66"/>
      <c r="L69" s="66"/>
      <c r="M69" s="8"/>
      <c r="O69" s="54" t="s">
        <v>80</v>
      </c>
    </row>
    <row r="70" spans="1:15" ht="12" customHeight="1" x14ac:dyDescent="0.2">
      <c r="A70" s="208" t="s">
        <v>40</v>
      </c>
      <c r="B70" s="208"/>
      <c r="C70" s="154">
        <f>K63</f>
        <v>0</v>
      </c>
      <c r="D70" s="155"/>
      <c r="E70" s="171">
        <f>M63</f>
        <v>0</v>
      </c>
      <c r="F70" s="172"/>
      <c r="G70" s="172"/>
      <c r="H70" s="85"/>
      <c r="I70" s="8"/>
      <c r="J70" s="8"/>
      <c r="K70" s="8"/>
      <c r="L70" s="8"/>
      <c r="M70" s="8"/>
      <c r="O70" s="12" t="s">
        <v>79</v>
      </c>
    </row>
    <row r="71" spans="1:15" ht="12" customHeight="1" x14ac:dyDescent="0.2">
      <c r="A71" s="156"/>
      <c r="B71" s="157"/>
      <c r="C71" s="156"/>
      <c r="D71" s="157"/>
      <c r="E71" s="173"/>
      <c r="F71" s="157"/>
      <c r="G71" s="157"/>
      <c r="H71" s="86"/>
      <c r="I71" s="8"/>
      <c r="J71" s="8"/>
      <c r="K71" s="8"/>
      <c r="L71" s="8"/>
      <c r="M71" s="8"/>
    </row>
    <row r="72" spans="1:15" ht="12" customHeight="1" x14ac:dyDescent="0.2">
      <c r="A72" s="125" t="s">
        <v>112</v>
      </c>
      <c r="B72" s="125"/>
      <c r="C72" s="185">
        <f>SUM(C67:D70)</f>
        <v>0</v>
      </c>
      <c r="D72" s="186"/>
      <c r="E72" s="174">
        <f>SUM(E67:G70)</f>
        <v>0</v>
      </c>
      <c r="F72" s="175"/>
      <c r="G72" s="175"/>
      <c r="H72" s="85"/>
      <c r="I72" s="8"/>
      <c r="J72" s="8"/>
      <c r="K72" s="8"/>
      <c r="L72" s="8"/>
      <c r="M72" s="8"/>
    </row>
    <row r="73" spans="1:15" ht="8.25" customHeight="1" x14ac:dyDescent="0.2">
      <c r="A73" s="59"/>
      <c r="B73" s="60"/>
      <c r="C73" s="60"/>
      <c r="D73" s="60"/>
      <c r="E73" s="89"/>
      <c r="F73" s="83"/>
      <c r="G73" s="83"/>
      <c r="H73" s="85"/>
      <c r="I73" s="8"/>
      <c r="J73" s="8"/>
      <c r="K73" s="8"/>
      <c r="L73" s="8"/>
      <c r="M73" s="8"/>
    </row>
    <row r="74" spans="1:15" ht="12.75" customHeight="1" thickBot="1" x14ac:dyDescent="0.25">
      <c r="A74" s="204" t="s">
        <v>75</v>
      </c>
      <c r="B74" s="204"/>
      <c r="C74" s="163">
        <v>0</v>
      </c>
      <c r="D74" s="164"/>
      <c r="E74" s="176">
        <v>0</v>
      </c>
      <c r="F74" s="164"/>
      <c r="G74" s="164"/>
      <c r="H74" s="87"/>
      <c r="I74" s="8"/>
      <c r="J74" s="90"/>
      <c r="K74" s="90"/>
      <c r="L74" s="90"/>
      <c r="M74" s="8"/>
      <c r="O74" s="12" t="s">
        <v>86</v>
      </c>
    </row>
    <row r="75" spans="1:15" ht="15" customHeight="1" thickTop="1" thickBot="1" x14ac:dyDescent="0.25">
      <c r="A75" s="205" t="s">
        <v>92</v>
      </c>
      <c r="B75" s="205"/>
      <c r="C75" s="165">
        <f>C72*C74</f>
        <v>0</v>
      </c>
      <c r="D75" s="166"/>
      <c r="E75" s="177">
        <f>E72*E74</f>
        <v>0</v>
      </c>
      <c r="F75" s="178"/>
      <c r="G75" s="178"/>
      <c r="H75" s="88"/>
      <c r="I75" s="67" t="s">
        <v>85</v>
      </c>
      <c r="J75" s="67"/>
      <c r="K75" s="67"/>
      <c r="L75" s="67"/>
      <c r="M75" s="8"/>
      <c r="O75" s="12" t="s">
        <v>84</v>
      </c>
    </row>
    <row r="76" spans="1:1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5" hidden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5" hidden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5" hidden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5" hidden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</sheetData>
  <sheetProtection formatColumns="0" formatRows="0" insertRows="0" deleteRows="0"/>
  <mergeCells count="126">
    <mergeCell ref="H23:J23"/>
    <mergeCell ref="A4:B4"/>
    <mergeCell ref="C4:M4"/>
    <mergeCell ref="C9:M9"/>
    <mergeCell ref="A5:B5"/>
    <mergeCell ref="A9:B9"/>
    <mergeCell ref="B47:F47"/>
    <mergeCell ref="G60:J60"/>
    <mergeCell ref="G61:J61"/>
    <mergeCell ref="G62:J62"/>
    <mergeCell ref="G57:J57"/>
    <mergeCell ref="B45:F45"/>
    <mergeCell ref="B37:G37"/>
    <mergeCell ref="A2:M2"/>
    <mergeCell ref="A1:M1"/>
    <mergeCell ref="C6:M6"/>
    <mergeCell ref="C3:M3"/>
    <mergeCell ref="C7:M7"/>
    <mergeCell ref="C8:M8"/>
    <mergeCell ref="A26:I26"/>
    <mergeCell ref="A25:I25"/>
    <mergeCell ref="M25:M29"/>
    <mergeCell ref="B23:C23"/>
    <mergeCell ref="A3:B3"/>
    <mergeCell ref="A6:B6"/>
    <mergeCell ref="A7:B7"/>
    <mergeCell ref="A8:B8"/>
    <mergeCell ref="A27:I27"/>
    <mergeCell ref="A28:I28"/>
    <mergeCell ref="A29:I29"/>
    <mergeCell ref="A74:B74"/>
    <mergeCell ref="A75:B75"/>
    <mergeCell ref="A71:B71"/>
    <mergeCell ref="A67:B67"/>
    <mergeCell ref="A68:B68"/>
    <mergeCell ref="A69:B69"/>
    <mergeCell ref="A70:B70"/>
    <mergeCell ref="A11:M11"/>
    <mergeCell ref="A31:M31"/>
    <mergeCell ref="A64:M65"/>
    <mergeCell ref="B60:F60"/>
    <mergeCell ref="A43:M43"/>
    <mergeCell ref="A24:M24"/>
    <mergeCell ref="A30:M30"/>
    <mergeCell ref="H37:I37"/>
    <mergeCell ref="H38:I38"/>
    <mergeCell ref="H39:I39"/>
    <mergeCell ref="H40:I40"/>
    <mergeCell ref="H41:I41"/>
    <mergeCell ref="B32:G32"/>
    <mergeCell ref="B33:G33"/>
    <mergeCell ref="B34:G34"/>
    <mergeCell ref="B38:G38"/>
    <mergeCell ref="B39:G39"/>
    <mergeCell ref="A66:B66"/>
    <mergeCell ref="I66:L67"/>
    <mergeCell ref="D21:G21"/>
    <mergeCell ref="D22:G22"/>
    <mergeCell ref="D23:G23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B49:F49"/>
    <mergeCell ref="B50:F50"/>
    <mergeCell ref="B51:F51"/>
    <mergeCell ref="B52:F52"/>
    <mergeCell ref="B53:F53"/>
    <mergeCell ref="A44:M44"/>
    <mergeCell ref="A56:M56"/>
    <mergeCell ref="B54:J54"/>
    <mergeCell ref="A55:M55"/>
    <mergeCell ref="B46:F46"/>
    <mergeCell ref="A10:M10"/>
    <mergeCell ref="B35:G35"/>
    <mergeCell ref="G45:H45"/>
    <mergeCell ref="G47:H47"/>
    <mergeCell ref="G48:H48"/>
    <mergeCell ref="C74:D74"/>
    <mergeCell ref="C75:D75"/>
    <mergeCell ref="E67:G67"/>
    <mergeCell ref="E68:G68"/>
    <mergeCell ref="E69:G69"/>
    <mergeCell ref="E70:G70"/>
    <mergeCell ref="E71:G71"/>
    <mergeCell ref="E72:G72"/>
    <mergeCell ref="E74:G74"/>
    <mergeCell ref="E75:G75"/>
    <mergeCell ref="B36:G36"/>
    <mergeCell ref="H35:I35"/>
    <mergeCell ref="H36:I36"/>
    <mergeCell ref="H32:I32"/>
    <mergeCell ref="H33:I33"/>
    <mergeCell ref="H34:I34"/>
    <mergeCell ref="B61:F61"/>
    <mergeCell ref="B62:F62"/>
    <mergeCell ref="C72:D72"/>
    <mergeCell ref="A72:B72"/>
    <mergeCell ref="B57:F57"/>
    <mergeCell ref="B58:F58"/>
    <mergeCell ref="B59:F59"/>
    <mergeCell ref="G58:J58"/>
    <mergeCell ref="G59:J59"/>
    <mergeCell ref="B40:G40"/>
    <mergeCell ref="B41:G41"/>
    <mergeCell ref="B42:J42"/>
    <mergeCell ref="G49:H49"/>
    <mergeCell ref="G50:H50"/>
    <mergeCell ref="G51:H51"/>
    <mergeCell ref="G52:H52"/>
    <mergeCell ref="G53:H53"/>
    <mergeCell ref="G46:H46"/>
    <mergeCell ref="C66:D66"/>
    <mergeCell ref="E66:G66"/>
    <mergeCell ref="C67:D67"/>
    <mergeCell ref="C68:D68"/>
    <mergeCell ref="C69:D69"/>
    <mergeCell ref="C70:D70"/>
    <mergeCell ref="C71:D71"/>
    <mergeCell ref="B63:J63"/>
    <mergeCell ref="B48:F48"/>
  </mergeCells>
  <hyperlinks>
    <hyperlink ref="P16" r:id="rId1" location="bruttoNetto" xr:uid="{00000000-0004-0000-0100-000000000000}"/>
    <hyperlink ref="S16" r:id="rId2" location="nebenkosten" xr:uid="{00000000-0004-0000-0100-000001000000}"/>
  </hyperlinks>
  <pageMargins left="0.74803149606299213" right="0.23622047244094491" top="0.74803149606299213" bottom="0.74803149606299213" header="0.31496062992125984" footer="0.31496062992125984"/>
  <pageSetup paperSize="9" scale="71" orientation="portrait" r:id="rId3"/>
  <colBreaks count="1" manualBreakCount="1">
    <brk id="13" max="1048575" man="1"/>
  </colBreaks>
  <ignoredErrors>
    <ignoredError sqref="K46:K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INFO</vt:lpstr>
      <vt:lpstr>Kostenabrechnung</vt:lpstr>
      <vt:lpstr>Kostenabrechnung!Druckbereich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Pertl</dc:creator>
  <cp:lastModifiedBy>Philipp Hietler</cp:lastModifiedBy>
  <cp:lastPrinted>2015-12-15T14:49:20Z</cp:lastPrinted>
  <dcterms:created xsi:type="dcterms:W3CDTF">2015-05-13T10:49:05Z</dcterms:created>
  <dcterms:modified xsi:type="dcterms:W3CDTF">2023-04-26T07:39:38Z</dcterms:modified>
</cp:coreProperties>
</file>